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g.datastore.ed.ac.uk\sg\corp\users\cmaclea4\Risk Management\Risk Management Strategic Policies\Final Versions\"/>
    </mc:Choice>
  </mc:AlternateContent>
  <bookViews>
    <workbookView xWindow="0" yWindow="0" windowWidth="23040" windowHeight="10368"/>
  </bookViews>
  <sheets>
    <sheet name="1. Risk Register Template" sheetId="2" r:id="rId1"/>
    <sheet name="2. L&amp;C Matrix" sheetId="5" r:id="rId2"/>
    <sheet name="3. Context" sheetId="4" r:id="rId3"/>
    <sheet name="4. Process Help" sheetId="3" r:id="rId4"/>
  </sheets>
  <definedNames>
    <definedName name="_xlnm._FilterDatabase" localSheetId="0" hidden="1">'1. Risk Register Template'!$A$3:$W$3</definedName>
    <definedName name="_xlnm.Print_Titles" localSheetId="0">'1. Risk Register Template'!$3:$3</definedName>
    <definedName name="Z_1CECB74C_E991_460B_AA72_3344E65B1FD9_.wvu.Cols" localSheetId="0" hidden="1">'1. Risk Register Template'!$X:$AM</definedName>
    <definedName name="Z_1CECB74C_E991_460B_AA72_3344E65B1FD9_.wvu.FilterData" localSheetId="0" hidden="1">'1. Risk Register Template'!$A$4:$AA$4</definedName>
    <definedName name="Z_1CECB74C_E991_460B_AA72_3344E65B1FD9_.wvu.PrintArea" localSheetId="0" hidden="1">'1. Risk Register Template'!$A$2:$P$7</definedName>
    <definedName name="Z_1CECB74C_E991_460B_AA72_3344E65B1FD9_.wvu.PrintTitles" localSheetId="0" hidden="1">'1. Risk Register Template'!$1:$4</definedName>
    <definedName name="Z_5F02D502_B145_4450_ACA0_9EAB259D1AA3_.wvu.FilterData" localSheetId="0" hidden="1">'1. Risk Register Template'!$A$4:$AA$4</definedName>
    <definedName name="Z_5F02D502_B145_4450_ACA0_9EAB259D1AA3_.wvu.PrintArea" localSheetId="0" hidden="1">'1. Risk Register Template'!$A$2:$P$7</definedName>
    <definedName name="Z_5F02D502_B145_4450_ACA0_9EAB259D1AA3_.wvu.PrintTitles" localSheetId="0" hidden="1">'1. Risk Register Template'!$1:$4</definedName>
    <definedName name="Z_9CC56815_6E6F_430A_972B_743B8BDAA6D1_.wvu.Cols" localSheetId="0" hidden="1">'1. Risk Register Template'!$X:$AM</definedName>
    <definedName name="Z_9CC56815_6E6F_430A_972B_743B8BDAA6D1_.wvu.FilterData" localSheetId="0" hidden="1">'1. Risk Register Template'!$A$4:$AA$4</definedName>
    <definedName name="Z_9CC56815_6E6F_430A_972B_743B8BDAA6D1_.wvu.PrintArea" localSheetId="0" hidden="1">'1. Risk Register Template'!$A$2:$P$7</definedName>
    <definedName name="Z_9CC56815_6E6F_430A_972B_743B8BDAA6D1_.wvu.PrintTitles" localSheetId="0" hidden="1">'1. Risk Register Template'!$1:$4</definedName>
  </definedNames>
  <calcPr calcId="162913"/>
  <customWorkbookViews>
    <customWorkbookView name="chmaclea - Personal View" guid="{5F02D502-B145-4450-ACA0-9EAB259D1AA3}" mergeInterval="0" personalView="1" maximized="1" xWindow="1" yWindow="1" windowWidth="1680" windowHeight="830" activeSheetId="2"/>
    <customWorkbookView name="Chris Koski - Personal View" guid="{9CC56815-6E6F-430A-972B-743B8BDAA6D1}" mergeInterval="0" personalView="1" maximized="1" xWindow="1" yWindow="1" windowWidth="1424" windowHeight="774" activeSheetId="2"/>
    <customWorkbookView name="Laura Lapp - Personal View" guid="{1CECB74C-E991-460B-AA72-3344E65B1FD9}" mergeInterval="0" personalView="1" maximized="1" xWindow="1" yWindow="1" windowWidth="1680" windowHeight="786" activeSheetId="2"/>
  </customWorkbookViews>
</workbook>
</file>

<file path=xl/calcChain.xml><?xml version="1.0" encoding="utf-8"?>
<calcChain xmlns="http://schemas.openxmlformats.org/spreadsheetml/2006/main">
  <c r="AM24" i="2" l="1"/>
  <c r="AL24" i="2"/>
  <c r="AI24" i="2"/>
  <c r="AH24" i="2"/>
  <c r="AE24" i="2"/>
  <c r="AD24" i="2"/>
  <c r="O24" i="2"/>
  <c r="N24" i="2"/>
  <c r="J24" i="2"/>
  <c r="I24" i="2"/>
  <c r="AM23" i="2"/>
  <c r="AL23" i="2"/>
  <c r="AI23" i="2"/>
  <c r="AH23" i="2"/>
  <c r="AE23" i="2"/>
  <c r="AD23" i="2"/>
  <c r="O23" i="2"/>
  <c r="N23" i="2"/>
  <c r="J23" i="2"/>
  <c r="I23" i="2"/>
  <c r="O22" i="2"/>
  <c r="N22" i="2"/>
  <c r="O21" i="2"/>
  <c r="N21" i="2"/>
  <c r="AM20" i="2"/>
  <c r="AL20" i="2"/>
  <c r="AI20" i="2"/>
  <c r="AH20" i="2"/>
  <c r="AE20" i="2"/>
  <c r="AD20" i="2"/>
  <c r="O20" i="2"/>
  <c r="N20" i="2"/>
  <c r="J20" i="2"/>
  <c r="I20" i="2"/>
  <c r="AM19" i="2"/>
  <c r="AL19" i="2"/>
  <c r="AI19" i="2"/>
  <c r="AH19" i="2"/>
  <c r="AE19" i="2"/>
  <c r="AD19" i="2"/>
  <c r="O19" i="2"/>
  <c r="N19" i="2"/>
  <c r="J19" i="2"/>
  <c r="I19" i="2"/>
  <c r="O18" i="2"/>
  <c r="N18" i="2"/>
  <c r="O17" i="2"/>
  <c r="N17" i="2"/>
  <c r="AM16" i="2"/>
  <c r="AL16" i="2"/>
  <c r="AI16" i="2"/>
  <c r="AH16" i="2"/>
  <c r="AE16" i="2"/>
  <c r="AD16" i="2"/>
  <c r="O16" i="2"/>
  <c r="N16" i="2"/>
  <c r="J16" i="2"/>
  <c r="I16" i="2"/>
  <c r="AM15" i="2"/>
  <c r="AL15" i="2"/>
  <c r="AI15" i="2"/>
  <c r="AH15" i="2"/>
  <c r="AE15" i="2"/>
  <c r="AD15" i="2"/>
  <c r="O15" i="2"/>
  <c r="N15" i="2"/>
  <c r="J15" i="2"/>
  <c r="I15" i="2"/>
  <c r="O14" i="2"/>
  <c r="N14" i="2"/>
  <c r="O13" i="2"/>
  <c r="N13" i="2"/>
  <c r="AM12" i="2"/>
  <c r="AL12" i="2"/>
  <c r="AI12" i="2"/>
  <c r="AH12" i="2"/>
  <c r="AE12" i="2"/>
  <c r="AD12" i="2"/>
  <c r="O12" i="2"/>
  <c r="N12" i="2"/>
  <c r="J12" i="2"/>
  <c r="I12" i="2"/>
  <c r="AM11" i="2"/>
  <c r="AL11" i="2"/>
  <c r="AI11" i="2"/>
  <c r="AH11" i="2"/>
  <c r="AE11" i="2"/>
  <c r="AD11" i="2"/>
  <c r="O11" i="2"/>
  <c r="N11" i="2"/>
  <c r="J11" i="2"/>
  <c r="I11" i="2"/>
  <c r="O10" i="2"/>
  <c r="N10" i="2"/>
  <c r="O9" i="2"/>
  <c r="N9" i="2"/>
  <c r="N5" i="2"/>
  <c r="O5" i="2"/>
  <c r="N6" i="2"/>
  <c r="O6" i="2"/>
  <c r="I7" i="2" l="1"/>
  <c r="J7" i="2"/>
  <c r="N7" i="2"/>
  <c r="O7" i="2"/>
  <c r="AD7" i="2"/>
  <c r="AE7" i="2"/>
  <c r="AH7" i="2"/>
  <c r="AI7" i="2"/>
  <c r="AL7" i="2"/>
  <c r="AM7" i="2"/>
  <c r="I8" i="2"/>
  <c r="J8" i="2"/>
  <c r="N8" i="2"/>
  <c r="O8" i="2"/>
  <c r="AD8" i="2"/>
  <c r="AE8" i="2"/>
  <c r="AH8" i="2"/>
  <c r="AI8" i="2"/>
  <c r="AL8" i="2"/>
  <c r="AM8" i="2"/>
</calcChain>
</file>

<file path=xl/comments1.xml><?xml version="1.0" encoding="utf-8"?>
<comments xmlns="http://schemas.openxmlformats.org/spreadsheetml/2006/main">
  <authors>
    <author>MACLEAN Chris</author>
  </authors>
  <commentList>
    <comment ref="AB2" authorId="0" shapeId="0">
      <text>
        <r>
          <rPr>
            <sz val="9"/>
            <color indexed="81"/>
            <rFont val="Tahoma"/>
            <family val="2"/>
          </rPr>
          <t xml:space="preserve">This is the predicted risk rating, assuming successful implementation of planned mitigations
</t>
        </r>
      </text>
    </comment>
    <comment ref="AF2" authorId="0" shapeId="0">
      <text>
        <r>
          <rPr>
            <b/>
            <sz val="9"/>
            <color indexed="81"/>
            <rFont val="Tahoma"/>
            <family val="2"/>
          </rPr>
          <t>This allows for periodic review of risk. Insert new columns with date of each review (e.g. bi-weekly for projects or quarterly for senior committee matters).</t>
        </r>
        <r>
          <rPr>
            <sz val="9"/>
            <color indexed="81"/>
            <rFont val="Tahoma"/>
            <family val="2"/>
          </rPr>
          <t xml:space="preserve">
</t>
        </r>
      </text>
    </comment>
  </commentList>
</comments>
</file>

<file path=xl/sharedStrings.xml><?xml version="1.0" encoding="utf-8"?>
<sst xmlns="http://schemas.openxmlformats.org/spreadsheetml/2006/main" count="114" uniqueCount="91">
  <si>
    <t>#</t>
  </si>
  <si>
    <t xml:space="preserve">RISK IDENTIFICATION </t>
  </si>
  <si>
    <t>RISK RATING</t>
  </si>
  <si>
    <t>TRACKING</t>
  </si>
  <si>
    <t>CATEGORY</t>
  </si>
  <si>
    <t>RISK MANAGEMENT PROCESS: OVERVIEW</t>
  </si>
  <si>
    <t>Text text text.</t>
  </si>
  <si>
    <r>
      <t xml:space="preserve">3. </t>
    </r>
    <r>
      <rPr>
        <b/>
        <i/>
        <u/>
        <sz val="10"/>
        <rFont val="TTEC9o00"/>
      </rPr>
      <t>State the mission, vision, operating principles</t>
    </r>
    <r>
      <rPr>
        <b/>
        <sz val="10"/>
        <rFont val="TTEC9o00"/>
      </rPr>
      <t xml:space="preserve"> and any other value criteria.</t>
    </r>
  </si>
  <si>
    <r>
      <t xml:space="preserve">2. </t>
    </r>
    <r>
      <rPr>
        <b/>
        <i/>
        <u/>
        <sz val="10"/>
        <rFont val="TTEC9o00"/>
      </rPr>
      <t>State goals and objectives</t>
    </r>
    <r>
      <rPr>
        <b/>
        <sz val="10"/>
        <rFont val="TTEC9o00"/>
      </rPr>
      <t xml:space="preserve"> of the program or plan in question.</t>
    </r>
  </si>
  <si>
    <r>
      <t xml:space="preserve">1. </t>
    </r>
    <r>
      <rPr>
        <b/>
        <i/>
        <u/>
        <sz val="10"/>
        <rFont val="TTEC9o00"/>
      </rPr>
      <t>State the subject of the risk analysis</t>
    </r>
    <r>
      <rPr>
        <b/>
        <sz val="10"/>
        <rFont val="TTEC9o00"/>
      </rPr>
      <t xml:space="preserve"> (e.g., strategic plan; business case; project agreement) and its scope with respect to organisations involved, intended audience and time frame.</t>
    </r>
  </si>
  <si>
    <t>Insignificant</t>
  </si>
  <si>
    <t>Minor</t>
  </si>
  <si>
    <t>Major</t>
  </si>
  <si>
    <t>Catastrophic</t>
  </si>
  <si>
    <t>Unlikely</t>
  </si>
  <si>
    <t>Possible</t>
  </si>
  <si>
    <t>e.g. Policy</t>
  </si>
  <si>
    <t>ESTABLISH CONTEXT 
Purpose: establish scope, criteria, and deliverable for a particular risk assessment</t>
  </si>
  <si>
    <t>Likelihood</t>
  </si>
  <si>
    <t>Rating</t>
  </si>
  <si>
    <t>Criteria</t>
  </si>
  <si>
    <t>Almost certain</t>
  </si>
  <si>
    <t>Likely</t>
  </si>
  <si>
    <t>61% to 79% or once every 3 yrs</t>
  </si>
  <si>
    <t>40% to 60% or once every 5 yrs</t>
  </si>
  <si>
    <t>11% to 39% or once every 15 years</t>
  </si>
  <si>
    <t>Almost certain not to happen</t>
  </si>
  <si>
    <t>It would be surprising if this happened.  There would have to be a combination of unlikely events for it to happen.</t>
  </si>
  <si>
    <t>0 to 10% or once every 25 yrs</t>
  </si>
  <si>
    <t>Consequence</t>
  </si>
  <si>
    <t>Criteria / Examples</t>
  </si>
  <si>
    <t>Moderate</t>
  </si>
  <si>
    <t>Risk Rating Matrix</t>
  </si>
  <si>
    <t>EVALUATION</t>
  </si>
  <si>
    <t>MITIGATIONS MANAGEMENT</t>
  </si>
  <si>
    <t>LIKELIHOOD AND CONSEQUENCE DESCRIPTORS FOR RISK ASSESSMENTS</t>
  </si>
  <si>
    <t xml:space="preserve">CONTEXT TEMPLATE </t>
  </si>
  <si>
    <t xml:space="preserve"> - Recovery from the event requires cooperation across departments.
 - May generate media attention.</t>
  </si>
  <si>
    <t xml:space="preserve"> - Can be dealt with internally at the branch level.
 - No escalation of the issue required.
 - No media attention.
 - No or manageable stakeholder or client interest.
</t>
  </si>
  <si>
    <t>RISK EVENT</t>
  </si>
  <si>
    <t>RISK CAUSE</t>
  </si>
  <si>
    <t>IMPACT/ CONSEQUENCE</t>
  </si>
  <si>
    <r>
      <t>EXISTING MITIGATIONS</t>
    </r>
    <r>
      <rPr>
        <i/>
        <sz val="10"/>
        <rFont val="Arial"/>
        <family val="2"/>
      </rPr>
      <t/>
    </r>
  </si>
  <si>
    <t>ACTION</t>
  </si>
  <si>
    <t>ADDITIONAL MITIGATIONS</t>
  </si>
  <si>
    <t xml:space="preserve">DELIVERABLE </t>
  </si>
  <si>
    <t>REQUIRED RESOURCES</t>
  </si>
  <si>
    <t>TASK OWNER</t>
  </si>
  <si>
    <t>DUE DATE</t>
  </si>
  <si>
    <t>What are the triggers, sources or circumstances that could act alone or together to increase the likelihood of the Risk Event occurring?  There are usually multiple causes leading to a Risk Event.</t>
  </si>
  <si>
    <t>L
(1-5)</t>
  </si>
  <si>
    <t>C
(1-5)</t>
  </si>
  <si>
    <t xml:space="preserve">ADEQUACY OF EXISTING MITIGATIONS </t>
  </si>
  <si>
    <t>What is needed to develop and implement the mitigation?</t>
  </si>
  <si>
    <t>When is the deliverable to be ready?</t>
  </si>
  <si>
    <t>COMMENTS/ ISSUES</t>
  </si>
  <si>
    <t>FURTHER ACTION</t>
  </si>
  <si>
    <t>COMPLETION DATE</t>
  </si>
  <si>
    <t>PROGRESS  %</t>
  </si>
  <si>
    <t>OBJECTIVE</t>
  </si>
  <si>
    <t xml:space="preserve">What planning objective does this event affect. </t>
  </si>
  <si>
    <t>DEPENDENCIES/ INTER-RELATIONSHIPS</t>
  </si>
  <si>
    <t>How likely?</t>
  </si>
  <si>
    <t>How severe?</t>
  </si>
  <si>
    <t xml:space="preserve">
Non-existent, Inadequate, Adequate, Robust, Excessive                                </t>
  </si>
  <si>
    <t>Does the event or mitigation rely on another team or organization?  Does it impact another group?</t>
  </si>
  <si>
    <t>Who will take the lead on this mitigation?</t>
  </si>
  <si>
    <t>Will you treat, monitor, transfer or avoid the risk?</t>
  </si>
  <si>
    <t>80% to 99% or once a year or more frequently</t>
  </si>
  <si>
    <t>More likely to happen than not.  It would be surprising if this did not happen.</t>
  </si>
  <si>
    <t>Just as likely to happen as not.  We don't expect it to happen, but there is a good chance.</t>
  </si>
  <si>
    <t>Not anticipated. We won't worry too much about it happening.</t>
  </si>
  <si>
    <t>SCORE</t>
  </si>
  <si>
    <t>Probability/Frequency</t>
  </si>
  <si>
    <t>Will almost certainly happen this fiscal year or during the three year period of the Business Plan.</t>
  </si>
  <si>
    <r>
      <t xml:space="preserve">4. </t>
    </r>
    <r>
      <rPr>
        <b/>
        <i/>
        <u/>
        <sz val="10"/>
        <rFont val="TTEC9o00"/>
      </rPr>
      <t>Identify stakeholders:</t>
    </r>
    <r>
      <rPr>
        <b/>
        <sz val="10"/>
        <rFont val="TTEC9o00"/>
      </rPr>
      <t xml:space="preserve"> determine their influence on the process; methods of consultation and communciation, as appropriate.</t>
    </r>
  </si>
  <si>
    <r>
      <t xml:space="preserve"> 5. </t>
    </r>
    <r>
      <rPr>
        <b/>
        <i/>
        <u/>
        <sz val="10"/>
        <rFont val="TTEC9o00"/>
      </rPr>
      <t>State constraints/limitations</t>
    </r>
    <r>
      <rPr>
        <b/>
        <i/>
        <sz val="10"/>
        <rFont val="TTEC9o00"/>
      </rPr>
      <t>:</t>
    </r>
    <r>
      <rPr>
        <b/>
        <sz val="10"/>
        <rFont val="TTEC9o00"/>
      </rPr>
      <t xml:space="preserve"> Are there certain parameters that restrict the scope of potential mitgation strategies? Deadlines? Budget limitations? Are there particular policies or legislation/regulation that particularly constrain the project or plan?</t>
    </r>
  </si>
  <si>
    <t xml:space="preserve"> - Can be dealt with at a department level but would require Executive notification.
 - Delay in funding or change in funding criteria.
 - Stakeholder or client would take note.</t>
  </si>
  <si>
    <t xml:space="preserve">  - Event that requires a major realignment of how service is delivered.
 - Significant event which has a long recovery period.
 - Failure to deliver a major Court commitment.
</t>
  </si>
  <si>
    <t xml:space="preserve"> - Major problem from which there is no recovery.
 - Significant damage to college/division credibility or integrity.
 - Complete and long-term loss of ability to deliver a critical program.</t>
  </si>
  <si>
    <r>
      <t xml:space="preserve">INHERENT RISK RATING
</t>
    </r>
    <r>
      <rPr>
        <i/>
        <sz val="12"/>
        <rFont val="Arial"/>
        <family val="2"/>
      </rPr>
      <t>(Risk rated in the absence of any controls.  Serves to illustrate the severity of the risk, before controls, and criticality of existing controls - of particular interest to ministry executive and  Internal Audit)</t>
    </r>
  </si>
  <si>
    <r>
      <t xml:space="preserve">INITIAL RISK RATING
</t>
    </r>
    <r>
      <rPr>
        <i/>
        <sz val="12"/>
        <rFont val="Arial"/>
        <family val="2"/>
      </rPr>
      <t>(Risk rated based on effectiveness of current controls at the time of the initial risk assessment)</t>
    </r>
  </si>
  <si>
    <r>
      <t xml:space="preserve">RESIDUAL RISK RATING 
</t>
    </r>
    <r>
      <rPr>
        <i/>
        <sz val="12"/>
        <color indexed="8"/>
        <rFont val="Arial"/>
        <family val="2"/>
      </rPr>
      <t>(Risk rating expected / predicted once all mitigations  Additional Mitigations are in place.)</t>
    </r>
  </si>
  <si>
    <r>
      <t xml:space="preserve">CURRENT RISK RATING
</t>
    </r>
    <r>
      <rPr>
        <i/>
        <sz val="12"/>
        <color indexed="8"/>
        <rFont val="Arial"/>
        <family val="2"/>
      </rPr>
      <t>(Current level of risk in light of mitigations implemented at this report period.)</t>
    </r>
  </si>
  <si>
    <r>
      <t xml:space="preserve">RISK TOLERANCE RATING
</t>
    </r>
    <r>
      <rPr>
        <i/>
        <sz val="12"/>
        <color indexed="8"/>
        <rFont val="Arial"/>
        <family val="2"/>
      </rPr>
      <t>(Maximum level of risk executive is willing to accept. This should be provided by executive after having been briefed on the risk, existing and planned mitigations, and associated costs)</t>
    </r>
  </si>
  <si>
    <t>Title of the risk assessment.</t>
  </si>
  <si>
    <t xml:space="preserve">What form will this mitigation take  e.g. a project plan, a report, business case submission to Court, other? </t>
  </si>
  <si>
    <t xml:space="preserve">If this Risk Event did occur, how would it impact objectives? What are the immediate, mid- and longer-term or cumulative consequences? </t>
  </si>
  <si>
    <r>
      <t xml:space="preserve">What else are you </t>
    </r>
    <r>
      <rPr>
        <b/>
        <i/>
        <sz val="12"/>
        <rFont val="Arial"/>
        <family val="2"/>
      </rPr>
      <t>going to do</t>
    </r>
    <r>
      <rPr>
        <i/>
        <sz val="12"/>
        <rFont val="Arial"/>
        <family val="2"/>
      </rPr>
      <t xml:space="preserve"> to better manage the risk? </t>
    </r>
  </si>
  <si>
    <t>What is it that you are working to avoid or improve the likelihood or impact of occurring?   Risks are future events that could impact achievement of objectives.</t>
  </si>
  <si>
    <r>
      <t xml:space="preserve">What are you doing </t>
    </r>
    <r>
      <rPr>
        <b/>
        <i/>
        <sz val="12"/>
        <rFont val="Arial"/>
        <family val="2"/>
      </rPr>
      <t>now</t>
    </r>
    <r>
      <rPr>
        <i/>
        <sz val="12"/>
        <rFont val="Arial"/>
        <family val="2"/>
      </rPr>
      <t xml:space="preserve"> to change the likelihood or impact of the event?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</si>
</sst>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09]d/mmm/yy;@"/>
  </numFmts>
  <fonts count="30">
    <font>
      <sz val="10"/>
      <name val="Arial"/>
    </font>
    <font>
      <sz val="10"/>
      <name val="Arial"/>
      <family val="2"/>
    </font>
    <font>
      <b/>
      <sz val="11"/>
      <name val="Arial"/>
      <family val="2"/>
    </font>
    <font>
      <b/>
      <sz val="10"/>
      <name val="Arial"/>
      <family val="2"/>
    </font>
    <font>
      <sz val="10"/>
      <name val="Arial"/>
    </font>
    <font>
      <sz val="11"/>
      <name val="Times New Roman"/>
    </font>
    <font>
      <b/>
      <sz val="11"/>
      <color indexed="9"/>
      <name val="Arial"/>
      <family val="2"/>
    </font>
    <font>
      <b/>
      <sz val="10"/>
      <name val="Arial"/>
    </font>
    <font>
      <b/>
      <sz val="10"/>
      <name val="TTEC9o00"/>
    </font>
    <font>
      <b/>
      <i/>
      <u/>
      <sz val="10"/>
      <name val="TTEC9o00"/>
    </font>
    <font>
      <i/>
      <sz val="10"/>
      <name val="Arial"/>
      <family val="2"/>
    </font>
    <font>
      <sz val="11"/>
      <name val="Times New Roman"/>
      <family val="1"/>
    </font>
    <font>
      <b/>
      <sz val="11"/>
      <color theme="0"/>
      <name val="Arial"/>
      <family val="2"/>
    </font>
    <font>
      <b/>
      <sz val="11"/>
      <color rgb="FFFFFFFF"/>
      <name val="Arial"/>
      <family val="2"/>
    </font>
    <font>
      <sz val="9"/>
      <color indexed="81"/>
      <name val="Tahoma"/>
      <family val="2"/>
    </font>
    <font>
      <b/>
      <sz val="9"/>
      <color indexed="81"/>
      <name val="Tahoma"/>
      <family val="2"/>
    </font>
    <font>
      <b/>
      <i/>
      <sz val="10"/>
      <name val="TTEC9o00"/>
    </font>
    <font>
      <b/>
      <sz val="12"/>
      <name val="Arial"/>
      <family val="2"/>
    </font>
    <font>
      <sz val="12"/>
      <name val="Arial"/>
      <family val="2"/>
    </font>
    <font>
      <b/>
      <sz val="12"/>
      <color theme="1"/>
      <name val="Arial"/>
      <family val="2"/>
    </font>
    <font>
      <i/>
      <sz val="12"/>
      <name val="Arial"/>
      <family val="2"/>
    </font>
    <font>
      <sz val="12"/>
      <color rgb="FFFF0000"/>
      <name val="Arial"/>
      <family val="2"/>
    </font>
    <font>
      <i/>
      <sz val="12"/>
      <color indexed="8"/>
      <name val="Arial"/>
      <family val="2"/>
    </font>
    <font>
      <b/>
      <sz val="12"/>
      <color indexed="8"/>
      <name val="Arial"/>
      <family val="2"/>
    </font>
    <font>
      <i/>
      <sz val="12"/>
      <color rgb="FFFF0000"/>
      <name val="Arial"/>
      <family val="2"/>
    </font>
    <font>
      <b/>
      <i/>
      <sz val="14"/>
      <name val="Arial"/>
      <family val="2"/>
    </font>
    <font>
      <sz val="14"/>
      <name val="Arial"/>
      <family val="2"/>
    </font>
    <font>
      <sz val="12"/>
      <color indexed="8"/>
      <name val="Arial"/>
      <family val="2"/>
    </font>
    <font>
      <sz val="12"/>
      <color theme="1"/>
      <name val="Arial"/>
      <family val="2"/>
    </font>
    <font>
      <b/>
      <i/>
      <sz val="12"/>
      <name val="Arial"/>
      <family val="2"/>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indexed="18"/>
        <bgColor indexed="64"/>
      </patternFill>
    </fill>
    <fill>
      <patternFill patternType="solid">
        <fgColor indexed="42"/>
        <bgColor indexed="64"/>
      </patternFill>
    </fill>
    <fill>
      <patternFill patternType="solid">
        <fgColor theme="3"/>
        <bgColor indexed="64"/>
      </patternFill>
    </fill>
    <fill>
      <patternFill patternType="solid">
        <fgColor theme="7" tint="0.59999389629810485"/>
        <bgColor theme="0"/>
      </patternFill>
    </fill>
    <fill>
      <patternFill patternType="solid">
        <fgColor indexed="65"/>
        <bgColor theme="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top/>
      <bottom/>
      <diagonal/>
    </border>
    <border>
      <left/>
      <right style="thin">
        <color auto="1"/>
      </right>
      <top/>
      <bottom/>
      <diagonal/>
    </border>
    <border>
      <left style="thin">
        <color auto="1"/>
      </left>
      <right/>
      <top style="thick">
        <color indexed="64"/>
      </top>
      <bottom style="thick">
        <color indexed="64"/>
      </bottom>
      <diagonal/>
    </border>
    <border>
      <left style="thin">
        <color auto="1"/>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diagonal/>
    </border>
  </borders>
  <cellStyleXfs count="2">
    <xf numFmtId="0" fontId="0" fillId="0" borderId="0"/>
    <xf numFmtId="0" fontId="5" fillId="0" borderId="0"/>
  </cellStyleXfs>
  <cellXfs count="118">
    <xf numFmtId="0" fontId="0" fillId="0" borderId="0" xfId="0"/>
    <xf numFmtId="0" fontId="1" fillId="0" borderId="0" xfId="0" applyFont="1" applyFill="1" applyBorder="1" applyAlignment="1">
      <alignment horizontal="left" vertical="center" wrapText="1"/>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0" xfId="0" applyFont="1" applyFill="1" applyAlignment="1">
      <alignment horizontal="left" vertical="center" wrapText="1"/>
    </xf>
    <xf numFmtId="0" fontId="5" fillId="0" borderId="0" xfId="1"/>
    <xf numFmtId="0" fontId="5" fillId="0" borderId="0" xfId="1" applyAlignment="1">
      <alignment horizontal="left"/>
    </xf>
    <xf numFmtId="0" fontId="5" fillId="4" borderId="0" xfId="1" applyFill="1"/>
    <xf numFmtId="0" fontId="6" fillId="4" borderId="0" xfId="1" applyFont="1" applyFill="1"/>
    <xf numFmtId="0" fontId="3" fillId="0" borderId="0" xfId="1" applyFont="1"/>
    <xf numFmtId="0" fontId="1" fillId="0" borderId="0" xfId="1" applyFont="1"/>
    <xf numFmtId="0" fontId="1" fillId="0" borderId="0" xfId="1" applyFont="1" applyAlignment="1">
      <alignment vertical="center" wrapText="1"/>
    </xf>
    <xf numFmtId="0" fontId="3" fillId="0" borderId="0" xfId="1" applyFont="1" applyAlignment="1">
      <alignment horizontal="center" wrapText="1"/>
    </xf>
    <xf numFmtId="0" fontId="1" fillId="0" borderId="0" xfId="0" applyFont="1" applyFill="1"/>
    <xf numFmtId="0" fontId="1" fillId="0" borderId="0" xfId="0" applyFont="1" applyFill="1" applyBorder="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1" fillId="0" borderId="0" xfId="1" applyFont="1"/>
    <xf numFmtId="0" fontId="5" fillId="2" borderId="0" xfId="1" applyFill="1"/>
    <xf numFmtId="0" fontId="5" fillId="2" borderId="8" xfId="1" applyFill="1" applyBorder="1"/>
    <xf numFmtId="0" fontId="5" fillId="2" borderId="7" xfId="1" applyFill="1" applyBorder="1"/>
    <xf numFmtId="0" fontId="6" fillId="2" borderId="10" xfId="1" applyFont="1" applyFill="1" applyBorder="1"/>
    <xf numFmtId="0" fontId="5" fillId="2" borderId="0" xfId="1" applyFill="1" applyBorder="1"/>
    <xf numFmtId="0" fontId="5" fillId="2" borderId="11" xfId="1" applyFill="1" applyBorder="1"/>
    <xf numFmtId="0" fontId="5" fillId="0" borderId="0" xfId="1" applyBorder="1"/>
    <xf numFmtId="0" fontId="5" fillId="0" borderId="11" xfId="1" applyBorder="1"/>
    <xf numFmtId="0" fontId="5" fillId="0" borderId="10" xfId="1" applyBorder="1"/>
    <xf numFmtId="0" fontId="5" fillId="0" borderId="16" xfId="1" applyBorder="1"/>
    <xf numFmtId="0" fontId="5" fillId="0" borderId="17" xfId="1" applyBorder="1"/>
    <xf numFmtId="0" fontId="1" fillId="2" borderId="0" xfId="1" applyFont="1" applyFill="1"/>
    <xf numFmtId="0" fontId="1" fillId="0" borderId="1" xfId="0" applyFont="1" applyBorder="1" applyAlignment="1">
      <alignment vertical="top" wrapText="1"/>
    </xf>
    <xf numFmtId="0" fontId="1" fillId="0" borderId="1" xfId="0" applyFont="1" applyBorder="1" applyAlignment="1">
      <alignment horizontal="center" vertical="top" wrapText="1"/>
    </xf>
    <xf numFmtId="0" fontId="12" fillId="6" borderId="1" xfId="0" applyFont="1" applyFill="1" applyBorder="1" applyAlignment="1">
      <alignment horizontal="center" wrapText="1"/>
    </xf>
    <xf numFmtId="0" fontId="1" fillId="0" borderId="1" xfId="0" applyFont="1" applyBorder="1" applyAlignment="1">
      <alignment horizontal="left" vertical="top" wrapText="1"/>
    </xf>
    <xf numFmtId="0" fontId="12" fillId="6" borderId="0" xfId="1" applyFont="1" applyFill="1"/>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3" fillId="6" borderId="18" xfId="0" applyFont="1" applyFill="1" applyBorder="1" applyAlignment="1">
      <alignment horizontal="center" wrapText="1"/>
    </xf>
    <xf numFmtId="0" fontId="13" fillId="6" borderId="19" xfId="0" applyFont="1" applyFill="1" applyBorder="1" applyAlignment="1">
      <alignment horizontal="center" wrapText="1"/>
    </xf>
    <xf numFmtId="0" fontId="1" fillId="0" borderId="0" xfId="1" applyFont="1" applyBorder="1"/>
    <xf numFmtId="0" fontId="17" fillId="3" borderId="1" xfId="0" applyFont="1" applyFill="1" applyBorder="1" applyAlignment="1">
      <alignment horizontal="center" vertical="center" wrapText="1"/>
    </xf>
    <xf numFmtId="0" fontId="18" fillId="3" borderId="1" xfId="0" applyFont="1" applyFill="1" applyBorder="1" applyAlignment="1">
      <alignment vertical="center"/>
    </xf>
    <xf numFmtId="0" fontId="21" fillId="3" borderId="1" xfId="0" applyFont="1" applyFill="1" applyBorder="1" applyAlignment="1">
      <alignment horizontal="center" vertical="center" wrapText="1"/>
    </xf>
    <xf numFmtId="0" fontId="18" fillId="0" borderId="0" xfId="0" applyFont="1" applyBorder="1" applyAlignment="1">
      <alignment vertical="center"/>
    </xf>
    <xf numFmtId="0" fontId="18"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1" fontId="23"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164" fontId="17" fillId="3" borderId="1" xfId="0" applyNumberFormat="1" applyFont="1" applyFill="1" applyBorder="1" applyAlignment="1">
      <alignment horizontal="center" vertical="center" wrapText="1"/>
    </xf>
    <xf numFmtId="14" fontId="17"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1" fontId="22" fillId="3" borderId="1" xfId="0" applyNumberFormat="1" applyFont="1" applyFill="1" applyBorder="1" applyAlignment="1">
      <alignment horizontal="center" vertical="center" textRotation="90" wrapText="1"/>
    </xf>
    <xf numFmtId="0" fontId="22" fillId="3" borderId="1" xfId="0" applyFont="1" applyFill="1" applyBorder="1" applyAlignment="1">
      <alignment horizontal="center" vertical="center" textRotation="90" wrapText="1"/>
    </xf>
    <xf numFmtId="0" fontId="20" fillId="7" borderId="1" xfId="0" applyFont="1" applyFill="1" applyBorder="1" applyAlignment="1">
      <alignment horizontal="center" vertical="center" wrapText="1"/>
    </xf>
    <xf numFmtId="164" fontId="20" fillId="7" borderId="1" xfId="0" applyNumberFormat="1" applyFont="1" applyFill="1" applyBorder="1" applyAlignment="1">
      <alignment horizontal="center" vertical="center" wrapText="1"/>
    </xf>
    <xf numFmtId="14" fontId="20" fillId="7" borderId="1" xfId="0" applyNumberFormat="1" applyFont="1" applyFill="1" applyBorder="1" applyAlignment="1">
      <alignment horizontal="center" vertical="center" wrapText="1"/>
    </xf>
    <xf numFmtId="1" fontId="22" fillId="7" borderId="1" xfId="0" applyNumberFormat="1" applyFont="1" applyFill="1" applyBorder="1" applyAlignment="1">
      <alignment horizontal="center" vertical="center" textRotation="90" wrapText="1"/>
    </xf>
    <xf numFmtId="0" fontId="18" fillId="8" borderId="0" xfId="0" applyFont="1" applyFill="1"/>
    <xf numFmtId="0" fontId="18" fillId="0" borderId="0" xfId="0" applyFont="1" applyFill="1"/>
    <xf numFmtId="0" fontId="26" fillId="3" borderId="2" xfId="0" applyFont="1" applyFill="1" applyBorder="1" applyAlignment="1">
      <alignment vertical="center" wrapText="1"/>
    </xf>
    <xf numFmtId="0" fontId="26" fillId="3" borderId="3" xfId="0" applyFont="1" applyFill="1" applyBorder="1" applyAlignment="1">
      <alignment vertical="center" wrapText="1"/>
    </xf>
    <xf numFmtId="0" fontId="26" fillId="3" borderId="4" xfId="0" applyFont="1" applyFill="1" applyBorder="1" applyAlignment="1">
      <alignment vertical="center" wrapText="1"/>
    </xf>
    <xf numFmtId="0" fontId="26" fillId="2" borderId="0" xfId="0" applyFont="1" applyFill="1" applyBorder="1" applyAlignment="1">
      <alignment vertical="center"/>
    </xf>
    <xf numFmtId="0" fontId="18" fillId="2" borderId="1" xfId="0" applyFont="1" applyFill="1" applyBorder="1" applyAlignment="1">
      <alignment horizontal="center" vertical="center" wrapText="1"/>
    </xf>
    <xf numFmtId="1" fontId="18" fillId="2" borderId="1" xfId="0" applyNumberFormat="1"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18" fillId="2" borderId="1" xfId="0" applyFont="1" applyFill="1" applyBorder="1" applyAlignment="1">
      <alignment vertical="center" wrapText="1"/>
    </xf>
    <xf numFmtId="2" fontId="18" fillId="2" borderId="1" xfId="0" applyNumberFormat="1"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xf>
    <xf numFmtId="0" fontId="18" fillId="2" borderId="0" xfId="0" applyFont="1" applyFill="1" applyAlignment="1">
      <alignment vertical="center"/>
    </xf>
    <xf numFmtId="0" fontId="17" fillId="2" borderId="1" xfId="0" applyNumberFormat="1"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 xfId="0" applyNumberFormat="1" applyFont="1" applyFill="1" applyBorder="1" applyAlignment="1">
      <alignment horizontal="left" vertical="top" wrapText="1"/>
    </xf>
    <xf numFmtId="0" fontId="18" fillId="2" borderId="1" xfId="0" applyFont="1" applyFill="1" applyBorder="1" applyAlignment="1">
      <alignment horizontal="left" vertical="top" wrapText="1"/>
    </xf>
    <xf numFmtId="0" fontId="18" fillId="2" borderId="1" xfId="0" applyFont="1" applyFill="1" applyBorder="1" applyAlignment="1">
      <alignment wrapText="1"/>
    </xf>
    <xf numFmtId="0" fontId="19" fillId="2" borderId="1" xfId="0" applyFont="1" applyFill="1" applyBorder="1" applyAlignment="1" applyProtection="1">
      <alignment horizontal="center" vertical="center" wrapText="1"/>
    </xf>
    <xf numFmtId="0" fontId="18" fillId="2" borderId="0" xfId="0" applyFont="1" applyFill="1"/>
    <xf numFmtId="0" fontId="21"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left" vertical="center" wrapText="1"/>
    </xf>
    <xf numFmtId="0" fontId="27" fillId="2" borderId="1" xfId="0" applyFont="1" applyFill="1" applyBorder="1" applyAlignment="1" applyProtection="1">
      <alignment horizontal="center" vertical="center" wrapText="1"/>
    </xf>
    <xf numFmtId="0" fontId="18" fillId="2" borderId="1" xfId="0" applyFont="1" applyFill="1" applyBorder="1" applyAlignment="1">
      <alignment vertical="center"/>
    </xf>
    <xf numFmtId="0" fontId="18" fillId="2" borderId="20" xfId="0" applyFont="1" applyFill="1" applyBorder="1" applyAlignment="1">
      <alignment vertical="center" wrapText="1"/>
    </xf>
    <xf numFmtId="0" fontId="28" fillId="2" borderId="0" xfId="0" applyFont="1" applyFill="1" applyAlignment="1">
      <alignment horizontal="left" vertical="center" wrapText="1"/>
    </xf>
    <xf numFmtId="1" fontId="19" fillId="3" borderId="1" xfId="0" applyNumberFormat="1" applyFont="1" applyFill="1" applyBorder="1" applyAlignment="1" applyProtection="1">
      <alignment horizontal="center" vertical="center" wrapText="1"/>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wrapText="1"/>
    </xf>
    <xf numFmtId="0" fontId="19"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0" borderId="1" xfId="0" applyFont="1" applyBorder="1"/>
    <xf numFmtId="1" fontId="19" fillId="3" borderId="1" xfId="0" applyNumberFormat="1" applyFont="1" applyFill="1" applyBorder="1" applyAlignment="1">
      <alignment horizontal="center" vertical="center" wrapText="1"/>
    </xf>
    <xf numFmtId="1" fontId="18"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3" fillId="0" borderId="0" xfId="1" applyFont="1" applyBorder="1" applyAlignment="1">
      <alignment horizontal="center" vertical="center"/>
    </xf>
    <xf numFmtId="0" fontId="0" fillId="0" borderId="0" xfId="0" applyBorder="1" applyAlignment="1">
      <alignment horizontal="center" vertical="center"/>
    </xf>
    <xf numFmtId="0" fontId="2" fillId="0" borderId="0" xfId="1" applyFont="1" applyAlignment="1">
      <alignment horizontal="center" vertical="center"/>
    </xf>
    <xf numFmtId="0" fontId="0" fillId="0" borderId="0" xfId="0" applyAlignment="1"/>
    <xf numFmtId="0" fontId="12" fillId="6" borderId="9" xfId="0" applyFont="1" applyFill="1" applyBorder="1" applyAlignment="1">
      <alignment wrapText="1"/>
    </xf>
    <xf numFmtId="0" fontId="2" fillId="6" borderId="8" xfId="0" applyFont="1" applyFill="1" applyBorder="1" applyAlignment="1"/>
    <xf numFmtId="0" fontId="8" fillId="5" borderId="9" xfId="1" applyFont="1" applyFill="1" applyBorder="1" applyAlignment="1">
      <alignment horizontal="left" vertical="center" wrapText="1"/>
    </xf>
    <xf numFmtId="0" fontId="7" fillId="5" borderId="8" xfId="1" applyFont="1" applyFill="1" applyBorder="1" applyAlignment="1">
      <alignment vertical="center" wrapText="1"/>
    </xf>
    <xf numFmtId="0" fontId="7" fillId="5" borderId="7" xfId="1" applyFont="1" applyFill="1" applyBorder="1" applyAlignment="1">
      <alignment vertical="center" wrapText="1"/>
    </xf>
    <xf numFmtId="0" fontId="10" fillId="0" borderId="12" xfId="1" applyFont="1" applyBorder="1" applyAlignment="1">
      <alignment vertical="center" wrapText="1"/>
    </xf>
    <xf numFmtId="0" fontId="5" fillId="0" borderId="6" xfId="1" applyBorder="1"/>
    <xf numFmtId="0" fontId="5" fillId="0" borderId="5" xfId="1" applyBorder="1"/>
    <xf numFmtId="0" fontId="4" fillId="0" borderId="6" xfId="1" applyFont="1" applyBorder="1" applyAlignment="1">
      <alignment vertical="center" wrapText="1"/>
    </xf>
    <xf numFmtId="0" fontId="4" fillId="0" borderId="5" xfId="1" applyFont="1" applyBorder="1" applyAlignment="1">
      <alignment vertical="center" wrapText="1"/>
    </xf>
    <xf numFmtId="0" fontId="10" fillId="0" borderId="13" xfId="1" applyFont="1" applyBorder="1" applyAlignment="1">
      <alignment vertical="center" wrapText="1"/>
    </xf>
    <xf numFmtId="0" fontId="4" fillId="0" borderId="14" xfId="1" applyFont="1" applyBorder="1" applyAlignment="1">
      <alignment vertical="center" wrapText="1"/>
    </xf>
    <xf numFmtId="0" fontId="4" fillId="0" borderId="15" xfId="1" applyFont="1" applyBorder="1" applyAlignment="1">
      <alignment vertical="center" wrapText="1"/>
    </xf>
  </cellXfs>
  <cellStyles count="2">
    <cellStyle name="Normal" xfId="0" builtinId="0"/>
    <cellStyle name="Normal 2" xfId="1"/>
  </cellStyles>
  <dxfs count="60">
    <dxf>
      <font>
        <b/>
        <i/>
      </font>
      <fill>
        <patternFill>
          <bgColor rgb="FFFF0000"/>
        </patternFill>
      </fill>
    </dxf>
    <dxf>
      <font>
        <b/>
        <i/>
      </font>
      <fill>
        <patternFill patternType="gray0625"/>
      </fill>
    </dxf>
    <dxf>
      <font>
        <b/>
        <i/>
      </font>
      <fill>
        <patternFill>
          <bgColor rgb="FF00B050"/>
        </patternFill>
      </fill>
    </dxf>
    <dxf>
      <font>
        <b/>
        <i/>
        <condense val="0"/>
        <extend val="0"/>
      </font>
      <fill>
        <patternFill>
          <bgColor indexed="52"/>
        </patternFill>
      </fill>
    </dxf>
    <dxf>
      <font>
        <b/>
        <i/>
        <condense val="0"/>
        <extend val="0"/>
      </font>
      <fill>
        <patternFill>
          <bgColor indexed="13"/>
        </patternFill>
      </fill>
    </dxf>
    <dxf>
      <fill>
        <patternFill>
          <bgColor rgb="FF00B050"/>
        </patternFill>
      </fill>
    </dxf>
    <dxf>
      <font>
        <b/>
        <i/>
        <condense val="0"/>
        <extend val="0"/>
      </font>
      <fill>
        <patternFill>
          <bgColor indexed="10"/>
        </patternFill>
      </fill>
    </dxf>
    <dxf>
      <font>
        <b/>
        <i/>
        <condense val="0"/>
        <extend val="0"/>
      </font>
      <fill>
        <patternFill>
          <bgColor indexed="52"/>
        </patternFill>
      </fill>
    </dxf>
    <dxf>
      <font>
        <b/>
        <i/>
        <condense val="0"/>
        <extend val="0"/>
      </font>
      <fill>
        <patternFill>
          <bgColor indexed="13"/>
        </patternFill>
      </fill>
    </dxf>
    <dxf>
      <font>
        <b/>
        <i/>
      </font>
      <fill>
        <patternFill>
          <bgColor rgb="FFFF0000"/>
        </patternFill>
      </fill>
    </dxf>
    <dxf>
      <font>
        <b/>
        <i/>
      </font>
      <fill>
        <patternFill patternType="gray0625"/>
      </fill>
    </dxf>
    <dxf>
      <font>
        <b/>
        <i/>
      </font>
      <fill>
        <patternFill>
          <bgColor rgb="FF00B050"/>
        </patternFill>
      </fill>
    </dxf>
    <dxf>
      <font>
        <b/>
        <i/>
        <condense val="0"/>
        <extend val="0"/>
      </font>
      <fill>
        <patternFill>
          <bgColor indexed="52"/>
        </patternFill>
      </fill>
    </dxf>
    <dxf>
      <font>
        <b/>
        <i/>
        <condense val="0"/>
        <extend val="0"/>
      </font>
      <fill>
        <patternFill>
          <bgColor indexed="13"/>
        </patternFill>
      </fill>
    </dxf>
    <dxf>
      <fill>
        <patternFill>
          <bgColor rgb="FF00B050"/>
        </patternFill>
      </fill>
    </dxf>
    <dxf>
      <font>
        <b/>
        <i/>
        <condense val="0"/>
        <extend val="0"/>
      </font>
      <fill>
        <patternFill>
          <bgColor indexed="10"/>
        </patternFill>
      </fill>
    </dxf>
    <dxf>
      <font>
        <b/>
        <i/>
        <condense val="0"/>
        <extend val="0"/>
      </font>
      <fill>
        <patternFill>
          <bgColor indexed="52"/>
        </patternFill>
      </fill>
    </dxf>
    <dxf>
      <font>
        <b/>
        <i/>
        <condense val="0"/>
        <extend val="0"/>
      </font>
      <fill>
        <patternFill>
          <bgColor indexed="13"/>
        </patternFill>
      </fill>
    </dxf>
    <dxf>
      <font>
        <b/>
        <i/>
      </font>
      <fill>
        <patternFill>
          <bgColor rgb="FFFF0000"/>
        </patternFill>
      </fill>
    </dxf>
    <dxf>
      <font>
        <b/>
        <i/>
      </font>
      <fill>
        <patternFill patternType="gray0625"/>
      </fill>
    </dxf>
    <dxf>
      <font>
        <b/>
        <i/>
      </font>
      <fill>
        <patternFill>
          <bgColor rgb="FF00B050"/>
        </patternFill>
      </fill>
    </dxf>
    <dxf>
      <font>
        <b/>
        <i/>
        <condense val="0"/>
        <extend val="0"/>
      </font>
      <fill>
        <patternFill>
          <bgColor indexed="52"/>
        </patternFill>
      </fill>
    </dxf>
    <dxf>
      <font>
        <b/>
        <i/>
        <condense val="0"/>
        <extend val="0"/>
      </font>
      <fill>
        <patternFill>
          <bgColor indexed="13"/>
        </patternFill>
      </fill>
    </dxf>
    <dxf>
      <fill>
        <patternFill>
          <bgColor rgb="FF00B050"/>
        </patternFill>
      </fill>
    </dxf>
    <dxf>
      <font>
        <b/>
        <i/>
        <condense val="0"/>
        <extend val="0"/>
      </font>
      <fill>
        <patternFill>
          <bgColor indexed="10"/>
        </patternFill>
      </fill>
    </dxf>
    <dxf>
      <font>
        <b/>
        <i/>
        <condense val="0"/>
        <extend val="0"/>
      </font>
      <fill>
        <patternFill>
          <bgColor indexed="52"/>
        </patternFill>
      </fill>
    </dxf>
    <dxf>
      <font>
        <b/>
        <i/>
        <condense val="0"/>
        <extend val="0"/>
      </font>
      <fill>
        <patternFill>
          <bgColor indexed="13"/>
        </patternFill>
      </fill>
    </dxf>
    <dxf>
      <font>
        <b/>
        <i/>
      </font>
      <fill>
        <patternFill>
          <bgColor rgb="FFFF0000"/>
        </patternFill>
      </fill>
    </dxf>
    <dxf>
      <font>
        <b/>
        <i/>
      </font>
      <fill>
        <patternFill patternType="gray0625"/>
      </fill>
    </dxf>
    <dxf>
      <font>
        <b/>
        <i/>
      </font>
      <fill>
        <patternFill>
          <bgColor rgb="FF00B050"/>
        </patternFill>
      </fill>
    </dxf>
    <dxf>
      <font>
        <b/>
        <i/>
        <condense val="0"/>
        <extend val="0"/>
      </font>
      <fill>
        <patternFill>
          <bgColor indexed="52"/>
        </patternFill>
      </fill>
    </dxf>
    <dxf>
      <font>
        <b/>
        <i/>
        <condense val="0"/>
        <extend val="0"/>
      </font>
      <fill>
        <patternFill>
          <bgColor indexed="13"/>
        </patternFill>
      </fill>
    </dxf>
    <dxf>
      <fill>
        <patternFill>
          <bgColor rgb="FF00B050"/>
        </patternFill>
      </fill>
    </dxf>
    <dxf>
      <font>
        <b/>
        <i/>
        <condense val="0"/>
        <extend val="0"/>
      </font>
      <fill>
        <patternFill>
          <bgColor indexed="10"/>
        </patternFill>
      </fill>
    </dxf>
    <dxf>
      <font>
        <b/>
        <i/>
        <condense val="0"/>
        <extend val="0"/>
      </font>
      <fill>
        <patternFill>
          <bgColor indexed="52"/>
        </patternFill>
      </fill>
    </dxf>
    <dxf>
      <font>
        <b/>
        <i/>
        <condense val="0"/>
        <extend val="0"/>
      </font>
      <fill>
        <patternFill>
          <bgColor indexed="13"/>
        </patternFill>
      </fill>
    </dxf>
    <dxf>
      <font>
        <b/>
        <i/>
        <condense val="0"/>
        <extend val="0"/>
      </font>
      <fill>
        <patternFill>
          <bgColor indexed="10"/>
        </patternFill>
      </fill>
    </dxf>
    <dxf>
      <font>
        <b/>
        <i/>
        <condense val="0"/>
        <extend val="0"/>
      </font>
      <fill>
        <patternFill>
          <bgColor indexed="52"/>
        </patternFill>
      </fill>
    </dxf>
    <dxf>
      <font>
        <b/>
        <i/>
        <condense val="0"/>
        <extend val="0"/>
      </font>
      <fill>
        <patternFill>
          <bgColor indexed="13"/>
        </patternFill>
      </fill>
    </dxf>
    <dxf>
      <font>
        <b/>
        <i/>
        <condense val="0"/>
        <extend val="0"/>
      </font>
      <fill>
        <patternFill>
          <bgColor indexed="10"/>
        </patternFill>
      </fill>
    </dxf>
    <dxf>
      <font>
        <b/>
        <i/>
        <condense val="0"/>
        <extend val="0"/>
      </font>
      <fill>
        <patternFill>
          <bgColor indexed="52"/>
        </patternFill>
      </fill>
    </dxf>
    <dxf>
      <font>
        <b/>
        <i/>
        <condense val="0"/>
        <extend val="0"/>
      </font>
      <fill>
        <patternFill>
          <bgColor indexed="13"/>
        </patternFill>
      </fill>
    </dxf>
    <dxf>
      <font>
        <b/>
        <i/>
        <condense val="0"/>
        <extend val="0"/>
      </font>
      <fill>
        <patternFill>
          <bgColor indexed="10"/>
        </patternFill>
      </fill>
    </dxf>
    <dxf>
      <font>
        <b/>
        <i/>
        <condense val="0"/>
        <extend val="0"/>
      </font>
      <fill>
        <patternFill>
          <bgColor indexed="52"/>
        </patternFill>
      </fill>
    </dxf>
    <dxf>
      <font>
        <b/>
        <i/>
        <condense val="0"/>
        <extend val="0"/>
      </font>
      <fill>
        <patternFill>
          <bgColor indexed="13"/>
        </patternFill>
      </fill>
    </dxf>
    <dxf>
      <font>
        <b/>
        <i/>
        <condense val="0"/>
        <extend val="0"/>
      </font>
      <fill>
        <patternFill>
          <bgColor indexed="10"/>
        </patternFill>
      </fill>
    </dxf>
    <dxf>
      <font>
        <b/>
        <i/>
        <condense val="0"/>
        <extend val="0"/>
      </font>
      <fill>
        <patternFill>
          <bgColor indexed="52"/>
        </patternFill>
      </fill>
    </dxf>
    <dxf>
      <font>
        <b/>
        <i/>
        <condense val="0"/>
        <extend val="0"/>
      </font>
      <fill>
        <patternFill>
          <bgColor indexed="13"/>
        </patternFill>
      </fill>
    </dxf>
    <dxf>
      <font>
        <b/>
        <i/>
      </font>
      <fill>
        <patternFill>
          <bgColor rgb="FFFF0000"/>
        </patternFill>
      </fill>
    </dxf>
    <dxf>
      <font>
        <b/>
        <i/>
      </font>
      <fill>
        <patternFill patternType="gray0625"/>
      </fill>
    </dxf>
    <dxf>
      <font>
        <b/>
        <i/>
      </font>
      <fill>
        <patternFill>
          <bgColor rgb="FF00B050"/>
        </patternFill>
      </fill>
    </dxf>
    <dxf>
      <font>
        <b/>
        <i/>
        <condense val="0"/>
        <extend val="0"/>
      </font>
      <fill>
        <patternFill>
          <bgColor indexed="52"/>
        </patternFill>
      </fill>
    </dxf>
    <dxf>
      <font>
        <b/>
        <i/>
        <condense val="0"/>
        <extend val="0"/>
      </font>
      <fill>
        <patternFill>
          <bgColor indexed="13"/>
        </patternFill>
      </fill>
    </dxf>
    <dxf>
      <fill>
        <patternFill>
          <bgColor rgb="FF00B050"/>
        </patternFill>
      </fill>
    </dxf>
    <dxf>
      <font>
        <b/>
        <i/>
        <condense val="0"/>
        <extend val="0"/>
      </font>
      <fill>
        <patternFill>
          <bgColor indexed="10"/>
        </patternFill>
      </fill>
    </dxf>
    <dxf>
      <font>
        <b/>
        <i/>
        <condense val="0"/>
        <extend val="0"/>
      </font>
      <fill>
        <patternFill>
          <bgColor indexed="52"/>
        </patternFill>
      </fill>
    </dxf>
    <dxf>
      <font>
        <b/>
        <i/>
        <condense val="0"/>
        <extend val="0"/>
      </font>
      <fill>
        <patternFill>
          <bgColor indexed="13"/>
        </patternFill>
      </fill>
    </dxf>
    <dxf>
      <font>
        <color auto="1"/>
      </font>
      <fill>
        <patternFill>
          <bgColor rgb="FF00B0F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2" Type="http://schemas.openxmlformats.org/officeDocument/2006/relationships/image" Target="file:///C:\Documents%20and%20Settings\earobert\earobert\earobert$\ERM%20Working%20Files\0%20%20%20Policies%20and%20Procedures\ASNZ%204360-2004\4360_PLUS%20(D)\4360\Drawings\Figure2.1\Figure%202.1%20RM%20Process%20-%20Overview.jpg" TargetMode="External"/><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17</xdr:row>
          <xdr:rowOff>22860</xdr:rowOff>
        </xdr:from>
        <xdr:to>
          <xdr:col>4</xdr:col>
          <xdr:colOff>1188720</xdr:colOff>
          <xdr:row>23</xdr:row>
          <xdr:rowOff>106680</xdr:rowOff>
        </xdr:to>
        <xdr:sp macro="" textlink="">
          <xdr:nvSpPr>
            <xdr:cNvPr id="2049" name="Object 1" hidden="1">
              <a:extLst>
                <a:ext uri="{63B3BB69-23CF-44E3-9099-C40C66FF867C}">
                  <a14:compatExt spid="_x0000_s2049"/>
                </a:ext>
                <a:ext uri="{FF2B5EF4-FFF2-40B4-BE49-F238E27FC236}">
                  <a16:creationId xmlns:a16="http://schemas.microsoft.com/office/drawing/2014/main" id="{78EA4740-4C2D-4EBA-88E1-737A748BDCD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58738</xdr:colOff>
      <xdr:row>24</xdr:row>
      <xdr:rowOff>22225</xdr:rowOff>
    </xdr:to>
    <xdr:pic>
      <xdr:nvPicPr>
        <xdr:cNvPr id="2" name="Picture 1" descr="C:\Documents and Settings\earobert\earobert\earobert$\ERM Working Files\0   Policies and Procedures\ASNZ 4360-2004\4360_PLUS (D)\4360\Drawings\Figure2.1\Figure 2.1 RM Process - Overview.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381000"/>
          <a:ext cx="5545138" cy="4213225"/>
        </a:xfrm>
        <a:prstGeom prst="rect">
          <a:avLst/>
        </a:prstGeom>
        <a:noFill/>
        <a:ln w="9525">
          <a:noFill/>
          <a:miter lim="800000"/>
          <a:headEnd/>
          <a:tailEnd/>
        </a:ln>
      </xdr:spPr>
    </xdr:pic>
    <xdr:clientData/>
  </xdr:twoCellAnchor>
  <xdr:twoCellAnchor>
    <xdr:from>
      <xdr:col>10</xdr:col>
      <xdr:colOff>590550</xdr:colOff>
      <xdr:row>3</xdr:row>
      <xdr:rowOff>161924</xdr:rowOff>
    </xdr:from>
    <xdr:to>
      <xdr:col>16</xdr:col>
      <xdr:colOff>0</xdr:colOff>
      <xdr:row>6</xdr:row>
      <xdr:rowOff>99059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488430" y="687704"/>
          <a:ext cx="3448050" cy="462915"/>
        </a:xfrm>
        <a:prstGeom prst="rect">
          <a:avLst/>
        </a:prstGeom>
        <a:solidFill>
          <a:schemeClr val="bg2">
            <a:lumMod val="75000"/>
          </a:schemeClr>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t>1.</a:t>
          </a:r>
          <a:r>
            <a:rPr lang="en-CA" sz="1100"/>
            <a:t> The CONTEXT defines the scope and objectives of the risk management exercise.  </a:t>
          </a:r>
          <a:r>
            <a:rPr lang="en-CA" sz="1100" b="1"/>
            <a:t>See tab 3 for details.</a:t>
          </a:r>
        </a:p>
      </xdr:txBody>
    </xdr:sp>
    <xdr:clientData/>
  </xdr:twoCellAnchor>
  <xdr:twoCellAnchor>
    <xdr:from>
      <xdr:col>5</xdr:col>
      <xdr:colOff>127821</xdr:colOff>
      <xdr:row>3</xdr:row>
      <xdr:rowOff>77091</xdr:rowOff>
    </xdr:from>
    <xdr:to>
      <xdr:col>13</xdr:col>
      <xdr:colOff>54627</xdr:colOff>
      <xdr:row>5</xdr:row>
      <xdr:rowOff>40363</xdr:rowOff>
    </xdr:to>
    <xdr:sp macro="" textlink="">
      <xdr:nvSpPr>
        <xdr:cNvPr id="4" name="Arc 3">
          <a:extLst>
            <a:ext uri="{FF2B5EF4-FFF2-40B4-BE49-F238E27FC236}">
              <a16:creationId xmlns:a16="http://schemas.microsoft.com/office/drawing/2014/main" id="{00000000-0008-0000-0300-000004000000}"/>
            </a:ext>
          </a:extLst>
        </xdr:cNvPr>
        <xdr:cNvSpPr/>
      </xdr:nvSpPr>
      <xdr:spPr>
        <a:xfrm rot="21312324" flipH="1">
          <a:off x="3175821" y="648591"/>
          <a:ext cx="4736931" cy="344272"/>
        </a:xfrm>
        <a:prstGeom prst="arc">
          <a:avLst>
            <a:gd name="adj1" fmla="val 10601934"/>
            <a:gd name="adj2" fmla="val 21380481"/>
          </a:avLst>
        </a:prstGeom>
        <a:ln w="25400">
          <a:solidFill>
            <a:srgbClr val="FF0000"/>
          </a:solidFill>
          <a:tailEnd type="triangle" w="med" len="lg"/>
        </a:ln>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10</xdr:col>
      <xdr:colOff>590550</xdr:colOff>
      <xdr:row>7</xdr:row>
      <xdr:rowOff>123824</xdr:rowOff>
    </xdr:from>
    <xdr:to>
      <xdr:col>15</xdr:col>
      <xdr:colOff>600075</xdr:colOff>
      <xdr:row>11</xdr:row>
      <xdr:rowOff>99060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6488430" y="1350644"/>
          <a:ext cx="3423285" cy="676276"/>
        </a:xfrm>
        <a:prstGeom prst="rect">
          <a:avLst/>
        </a:prstGeom>
        <a:solidFill>
          <a:schemeClr val="bg2">
            <a:lumMod val="75000"/>
          </a:schemeClr>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t>2. </a:t>
          </a:r>
          <a:r>
            <a:rPr lang="en-CA" sz="1100" b="0"/>
            <a:t>IDENTIFY</a:t>
          </a:r>
          <a:r>
            <a:rPr lang="en-CA" sz="1100" b="0" baseline="0"/>
            <a:t> risks by asking ,"What could occur that would have an impact on our objectives?"  Risks have three key elements: </a:t>
          </a:r>
          <a:r>
            <a:rPr lang="en-CA" sz="1100" b="1" baseline="0"/>
            <a:t>Event, causes, impacts</a:t>
          </a:r>
          <a:r>
            <a:rPr lang="en-CA" sz="1100" b="0" baseline="0"/>
            <a:t>.</a:t>
          </a:r>
          <a:endParaRPr lang="en-CA" sz="1100" b="0"/>
        </a:p>
      </xdr:txBody>
    </xdr:sp>
    <xdr:clientData/>
  </xdr:twoCellAnchor>
  <xdr:twoCellAnchor>
    <xdr:from>
      <xdr:col>5</xdr:col>
      <xdr:colOff>104776</xdr:colOff>
      <xdr:row>7</xdr:row>
      <xdr:rowOff>57149</xdr:rowOff>
    </xdr:from>
    <xdr:to>
      <xdr:col>13</xdr:col>
      <xdr:colOff>31582</xdr:colOff>
      <xdr:row>9</xdr:row>
      <xdr:rowOff>20421</xdr:rowOff>
    </xdr:to>
    <xdr:sp macro="" textlink="">
      <xdr:nvSpPr>
        <xdr:cNvPr id="8" name="Arc 7">
          <a:extLst>
            <a:ext uri="{FF2B5EF4-FFF2-40B4-BE49-F238E27FC236}">
              <a16:creationId xmlns:a16="http://schemas.microsoft.com/office/drawing/2014/main" id="{00000000-0008-0000-0300-000008000000}"/>
            </a:ext>
          </a:extLst>
        </xdr:cNvPr>
        <xdr:cNvSpPr/>
      </xdr:nvSpPr>
      <xdr:spPr>
        <a:xfrm rot="21312324" flipH="1">
          <a:off x="3152776" y="1390649"/>
          <a:ext cx="4736931" cy="344272"/>
        </a:xfrm>
        <a:prstGeom prst="arc">
          <a:avLst>
            <a:gd name="adj1" fmla="val 10601934"/>
            <a:gd name="adj2" fmla="val 21380481"/>
          </a:avLst>
        </a:prstGeom>
        <a:ln w="25400">
          <a:solidFill>
            <a:srgbClr val="FF0000"/>
          </a:solidFill>
          <a:tailEnd type="triangle" w="med" len="lg"/>
        </a:ln>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11</xdr:col>
      <xdr:colOff>0</xdr:colOff>
      <xdr:row>12</xdr:row>
      <xdr:rowOff>66675</xdr:rowOff>
    </xdr:from>
    <xdr:to>
      <xdr:col>16</xdr:col>
      <xdr:colOff>9525</xdr:colOff>
      <xdr:row>15</xdr:row>
      <xdr:rowOff>76200</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6522720" y="2169795"/>
          <a:ext cx="3423285" cy="535305"/>
        </a:xfrm>
        <a:prstGeom prst="rect">
          <a:avLst/>
        </a:prstGeom>
        <a:solidFill>
          <a:schemeClr val="bg2">
            <a:lumMod val="75000"/>
          </a:schemeClr>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t>3. </a:t>
          </a:r>
          <a:r>
            <a:rPr lang="en-CA" sz="1100" b="0"/>
            <a:t>Risks ANALYSIS</a:t>
          </a:r>
          <a:r>
            <a:rPr lang="en-CA" sz="1100" b="1"/>
            <a:t> </a:t>
          </a:r>
          <a:r>
            <a:rPr lang="en-CA" sz="1100" b="0"/>
            <a:t>involves ranking</a:t>
          </a:r>
          <a:r>
            <a:rPr lang="en-CA" sz="1100" b="0" baseline="0"/>
            <a:t> the likelihood and consequence using a 1-5 scale  </a:t>
          </a:r>
          <a:r>
            <a:rPr lang="en-CA" sz="1100" b="1" baseline="0"/>
            <a:t>See tab 2 for guidance</a:t>
          </a:r>
          <a:r>
            <a:rPr lang="en-CA" sz="1100" b="0" baseline="0"/>
            <a:t>.</a:t>
          </a:r>
          <a:endParaRPr lang="en-CA" sz="1100" b="0"/>
        </a:p>
      </xdr:txBody>
    </xdr:sp>
    <xdr:clientData/>
  </xdr:twoCellAnchor>
  <xdr:twoCellAnchor>
    <xdr:from>
      <xdr:col>5</xdr:col>
      <xdr:colOff>114300</xdr:colOff>
      <xdr:row>12</xdr:row>
      <xdr:rowOff>9525</xdr:rowOff>
    </xdr:from>
    <xdr:to>
      <xdr:col>13</xdr:col>
      <xdr:colOff>41106</xdr:colOff>
      <xdr:row>13</xdr:row>
      <xdr:rowOff>163297</xdr:rowOff>
    </xdr:to>
    <xdr:sp macro="" textlink="">
      <xdr:nvSpPr>
        <xdr:cNvPr id="10" name="Arc 9">
          <a:extLst>
            <a:ext uri="{FF2B5EF4-FFF2-40B4-BE49-F238E27FC236}">
              <a16:creationId xmlns:a16="http://schemas.microsoft.com/office/drawing/2014/main" id="{00000000-0008-0000-0300-00000A000000}"/>
            </a:ext>
          </a:extLst>
        </xdr:cNvPr>
        <xdr:cNvSpPr/>
      </xdr:nvSpPr>
      <xdr:spPr>
        <a:xfrm rot="21312324" flipH="1">
          <a:off x="3162300" y="2295525"/>
          <a:ext cx="4736931" cy="344272"/>
        </a:xfrm>
        <a:prstGeom prst="arc">
          <a:avLst>
            <a:gd name="adj1" fmla="val 10601934"/>
            <a:gd name="adj2" fmla="val 21380481"/>
          </a:avLst>
        </a:prstGeom>
        <a:ln w="25400">
          <a:solidFill>
            <a:srgbClr val="FF0000"/>
          </a:solidFill>
          <a:tailEnd type="triangle" w="med" len="lg"/>
        </a:ln>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11</xdr:col>
      <xdr:colOff>0</xdr:colOff>
      <xdr:row>16</xdr:row>
      <xdr:rowOff>19050</xdr:rowOff>
    </xdr:from>
    <xdr:to>
      <xdr:col>16</xdr:col>
      <xdr:colOff>9525</xdr:colOff>
      <xdr:row>20</xdr:row>
      <xdr:rowOff>7620</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6522720" y="2823210"/>
          <a:ext cx="3423285" cy="689610"/>
        </a:xfrm>
        <a:prstGeom prst="rect">
          <a:avLst/>
        </a:prstGeom>
        <a:solidFill>
          <a:schemeClr val="bg2">
            <a:lumMod val="75000"/>
          </a:schemeClr>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t>4. </a:t>
          </a:r>
          <a:r>
            <a:rPr lang="en-CA" sz="1100" b="0"/>
            <a:t>In</a:t>
          </a:r>
          <a:r>
            <a:rPr lang="en-CA" sz="1100" b="0" baseline="0"/>
            <a:t> order to </a:t>
          </a:r>
          <a:r>
            <a:rPr lang="en-CA" sz="1100" b="0"/>
            <a:t>EVALUATE risks the group</a:t>
          </a:r>
          <a:r>
            <a:rPr lang="en-CA" sz="1100" b="0" baseline="0"/>
            <a:t> reviews the effectiveness and appropriateness of currents controls and determines what action to take, if any.  </a:t>
          </a:r>
          <a:endParaRPr lang="en-CA" sz="1100" b="0"/>
        </a:p>
      </xdr:txBody>
    </xdr:sp>
    <xdr:clientData/>
  </xdr:twoCellAnchor>
  <xdr:twoCellAnchor>
    <xdr:from>
      <xdr:col>10</xdr:col>
      <xdr:colOff>600074</xdr:colOff>
      <xdr:row>20</xdr:row>
      <xdr:rowOff>171449</xdr:rowOff>
    </xdr:from>
    <xdr:to>
      <xdr:col>16</xdr:col>
      <xdr:colOff>9525</xdr:colOff>
      <xdr:row>28</xdr:row>
      <xdr:rowOff>114300</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6497954" y="3676649"/>
          <a:ext cx="3448051" cy="1344931"/>
        </a:xfrm>
        <a:prstGeom prst="rect">
          <a:avLst/>
        </a:prstGeom>
        <a:solidFill>
          <a:schemeClr val="bg2">
            <a:lumMod val="75000"/>
          </a:schemeClr>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t>5. </a:t>
          </a:r>
          <a:r>
            <a:rPr lang="en-CA" sz="1100" b="0"/>
            <a:t>Risk</a:t>
          </a:r>
          <a:r>
            <a:rPr lang="en-CA" sz="1100" b="0" baseline="0"/>
            <a:t> TREATMENT is the activity (s) you are going to implement to better manage your exposures. Your mitigations will reduce the exposure (perhaps by even ceasing the associated activity or contracting it out) likelihood (through prevention strategies) and/or consequence (through mitigation strategies)of the risk event occurring. </a:t>
          </a:r>
          <a:endParaRPr lang="en-CA" sz="1100" b="0"/>
        </a:p>
      </xdr:txBody>
    </xdr:sp>
    <xdr:clientData/>
  </xdr:twoCellAnchor>
  <xdr:twoCellAnchor>
    <xdr:from>
      <xdr:col>5</xdr:col>
      <xdr:colOff>123824</xdr:colOff>
      <xdr:row>15</xdr:row>
      <xdr:rowOff>180976</xdr:rowOff>
    </xdr:from>
    <xdr:to>
      <xdr:col>13</xdr:col>
      <xdr:colOff>50630</xdr:colOff>
      <xdr:row>17</xdr:row>
      <xdr:rowOff>144248</xdr:rowOff>
    </xdr:to>
    <xdr:sp macro="" textlink="">
      <xdr:nvSpPr>
        <xdr:cNvPr id="13" name="Arc 12">
          <a:extLst>
            <a:ext uri="{FF2B5EF4-FFF2-40B4-BE49-F238E27FC236}">
              <a16:creationId xmlns:a16="http://schemas.microsoft.com/office/drawing/2014/main" id="{00000000-0008-0000-0300-00000D000000}"/>
            </a:ext>
          </a:extLst>
        </xdr:cNvPr>
        <xdr:cNvSpPr/>
      </xdr:nvSpPr>
      <xdr:spPr>
        <a:xfrm rot="21312324" flipH="1">
          <a:off x="3171824" y="3038476"/>
          <a:ext cx="4736931" cy="344272"/>
        </a:xfrm>
        <a:prstGeom prst="arc">
          <a:avLst>
            <a:gd name="adj1" fmla="val 10601934"/>
            <a:gd name="adj2" fmla="val 21380481"/>
          </a:avLst>
        </a:prstGeom>
        <a:ln w="25400">
          <a:solidFill>
            <a:srgbClr val="FF0000"/>
          </a:solidFill>
          <a:tailEnd type="triangle" w="med" len="lg"/>
        </a:ln>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5</xdr:col>
      <xdr:colOff>227448</xdr:colOff>
      <xdr:row>20</xdr:row>
      <xdr:rowOff>29660</xdr:rowOff>
    </xdr:from>
    <xdr:to>
      <xdr:col>13</xdr:col>
      <xdr:colOff>154254</xdr:colOff>
      <xdr:row>22</xdr:row>
      <xdr:rowOff>20470</xdr:rowOff>
    </xdr:to>
    <xdr:sp macro="" textlink="">
      <xdr:nvSpPr>
        <xdr:cNvPr id="14" name="Arc 13">
          <a:extLst>
            <a:ext uri="{FF2B5EF4-FFF2-40B4-BE49-F238E27FC236}">
              <a16:creationId xmlns:a16="http://schemas.microsoft.com/office/drawing/2014/main" id="{00000000-0008-0000-0300-00000E000000}"/>
            </a:ext>
          </a:extLst>
        </xdr:cNvPr>
        <xdr:cNvSpPr/>
      </xdr:nvSpPr>
      <xdr:spPr>
        <a:xfrm rot="21428516" flipH="1">
          <a:off x="3275448" y="3839660"/>
          <a:ext cx="4736931" cy="371810"/>
        </a:xfrm>
        <a:prstGeom prst="arc">
          <a:avLst>
            <a:gd name="adj1" fmla="val 10601934"/>
            <a:gd name="adj2" fmla="val 21380481"/>
          </a:avLst>
        </a:prstGeom>
        <a:ln w="25400">
          <a:solidFill>
            <a:srgbClr val="FF0000"/>
          </a:solidFill>
          <a:tailEnd type="triangle" w="med" len="lg"/>
        </a:ln>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45"/>
  <sheetViews>
    <sheetView showGridLines="0" tabSelected="1" zoomScale="59" zoomScaleNormal="59" workbookViewId="0">
      <selection activeCell="F16" sqref="F16"/>
    </sheetView>
  </sheetViews>
  <sheetFormatPr defaultColWidth="22.6640625" defaultRowHeight="13.2" outlineLevelCol="1"/>
  <cols>
    <col min="1" max="1" width="5.77734375" style="13" customWidth="1"/>
    <col min="2" max="2" width="5.21875" style="16" hidden="1" customWidth="1"/>
    <col min="3" max="3" width="15.5546875" style="16" customWidth="1"/>
    <col min="4" max="4" width="25.88671875" style="2" customWidth="1"/>
    <col min="5" max="5" width="26.6640625" style="4" customWidth="1"/>
    <col min="6" max="6" width="41.88671875" style="2" customWidth="1"/>
    <col min="7" max="8" width="8.44140625" style="13" hidden="1" customWidth="1" outlineLevel="1"/>
    <col min="9" max="9" width="7.88671875" style="13" hidden="1" customWidth="1" outlineLevel="1"/>
    <col min="10" max="10" width="13.6640625" style="13" hidden="1" customWidth="1" outlineLevel="1"/>
    <col min="11" max="11" width="32.109375" style="2" customWidth="1" collapsed="1"/>
    <col min="12" max="13" width="8.44140625" style="13" customWidth="1"/>
    <col min="14" max="14" width="7.88671875" style="13" customWidth="1"/>
    <col min="15" max="15" width="13" style="13" customWidth="1"/>
    <col min="16" max="16" width="17.88671875" style="16" customWidth="1"/>
    <col min="17" max="17" width="16.33203125" style="16" customWidth="1"/>
    <col min="18" max="18" width="35" style="4" customWidth="1"/>
    <col min="19" max="19" width="19" style="17" customWidth="1"/>
    <col min="20" max="20" width="31.33203125" style="13" customWidth="1"/>
    <col min="21" max="21" width="18.44140625" style="13" customWidth="1"/>
    <col min="22" max="22" width="21.109375" style="13" customWidth="1"/>
    <col min="23" max="23" width="22.33203125" style="13" customWidth="1"/>
    <col min="24" max="27" width="22.6640625" hidden="1" customWidth="1" outlineLevel="1"/>
    <col min="28" max="29" width="5.6640625" hidden="1" customWidth="1" outlineLevel="1"/>
    <col min="30" max="30" width="7.21875" hidden="1" customWidth="1" outlineLevel="1"/>
    <col min="31" max="31" width="13.6640625" hidden="1" customWidth="1" outlineLevel="1"/>
    <col min="32" max="33" width="5.6640625" hidden="1" customWidth="1" outlineLevel="1"/>
    <col min="34" max="34" width="7.6640625" hidden="1" customWidth="1" outlineLevel="1"/>
    <col min="35" max="35" width="13.6640625" hidden="1" customWidth="1" outlineLevel="1"/>
    <col min="36" max="37" width="5.6640625" style="13" hidden="1" customWidth="1" outlineLevel="1"/>
    <col min="38" max="38" width="7.44140625" style="13" hidden="1" customWidth="1" outlineLevel="1"/>
    <col min="39" max="39" width="13.6640625" style="13" hidden="1" customWidth="1" outlineLevel="1"/>
    <col min="40" max="40" width="8.44140625" style="13" customWidth="1" collapsed="1"/>
    <col min="41" max="41" width="8.44140625" style="13" customWidth="1"/>
    <col min="42" max="42" width="7.88671875" style="13" customWidth="1"/>
    <col min="43" max="44" width="8.44140625" style="13" customWidth="1"/>
    <col min="45" max="45" width="7.88671875" style="13" customWidth="1"/>
    <col min="46" max="47" width="8.44140625" style="13" customWidth="1"/>
    <col min="48" max="48" width="7.88671875" style="13" customWidth="1"/>
    <col min="49" max="50" width="8.44140625" style="13" customWidth="1"/>
    <col min="51" max="51" width="7.88671875" style="13" customWidth="1"/>
    <col min="52" max="16384" width="22.6640625" style="13"/>
  </cols>
  <sheetData>
    <row r="1" spans="1:40" s="68" customFormat="1" ht="31.8" customHeight="1">
      <c r="A1" s="90" t="s">
        <v>85</v>
      </c>
      <c r="B1" s="91"/>
      <c r="C1" s="91"/>
      <c r="D1" s="91"/>
      <c r="E1" s="91"/>
      <c r="F1" s="91"/>
      <c r="G1" s="91"/>
      <c r="H1" s="91"/>
      <c r="I1" s="91"/>
      <c r="J1" s="91"/>
      <c r="K1" s="91"/>
      <c r="L1" s="91"/>
      <c r="M1" s="91"/>
      <c r="N1" s="91"/>
      <c r="O1" s="91"/>
      <c r="P1" s="91"/>
      <c r="Q1" s="91"/>
      <c r="R1" s="91"/>
      <c r="S1" s="91"/>
      <c r="T1" s="91"/>
      <c r="U1" s="91"/>
      <c r="V1" s="91"/>
      <c r="W1" s="91"/>
      <c r="X1" s="65"/>
      <c r="Y1" s="66"/>
      <c r="Z1" s="66"/>
      <c r="AA1" s="67"/>
      <c r="AB1" s="65"/>
      <c r="AC1" s="66"/>
      <c r="AD1" s="66"/>
      <c r="AE1" s="67"/>
      <c r="AF1" s="65"/>
      <c r="AG1" s="66"/>
      <c r="AH1" s="66"/>
      <c r="AI1" s="66"/>
      <c r="AJ1" s="66"/>
      <c r="AK1" s="66"/>
      <c r="AL1" s="66"/>
      <c r="AM1" s="67"/>
    </row>
    <row r="2" spans="1:40" s="48" customFormat="1" ht="57.6" customHeight="1">
      <c r="A2" s="45"/>
      <c r="B2" s="45"/>
      <c r="C2" s="46"/>
      <c r="D2" s="92" t="s">
        <v>1</v>
      </c>
      <c r="E2" s="94"/>
      <c r="F2" s="94"/>
      <c r="G2" s="97" t="s">
        <v>80</v>
      </c>
      <c r="H2" s="98"/>
      <c r="I2" s="98"/>
      <c r="J2" s="98"/>
      <c r="K2" s="47"/>
      <c r="L2" s="97" t="s">
        <v>81</v>
      </c>
      <c r="M2" s="98"/>
      <c r="N2" s="98"/>
      <c r="O2" s="98"/>
      <c r="P2" s="99" t="s">
        <v>33</v>
      </c>
      <c r="Q2" s="100"/>
      <c r="R2" s="99" t="s">
        <v>34</v>
      </c>
      <c r="S2" s="100"/>
      <c r="T2" s="100"/>
      <c r="U2" s="100"/>
      <c r="V2" s="100"/>
      <c r="W2" s="100"/>
      <c r="X2" s="92" t="s">
        <v>3</v>
      </c>
      <c r="Y2" s="93"/>
      <c r="Z2" s="93"/>
      <c r="AA2" s="93"/>
      <c r="AB2" s="95" t="s">
        <v>82</v>
      </c>
      <c r="AC2" s="96"/>
      <c r="AD2" s="96"/>
      <c r="AE2" s="96"/>
      <c r="AF2" s="95" t="s">
        <v>83</v>
      </c>
      <c r="AG2" s="96"/>
      <c r="AH2" s="96"/>
      <c r="AI2" s="96"/>
      <c r="AJ2" s="89" t="s">
        <v>84</v>
      </c>
      <c r="AK2" s="89"/>
      <c r="AL2" s="89"/>
      <c r="AM2" s="89"/>
    </row>
    <row r="3" spans="1:40" s="48" customFormat="1" ht="57.6" customHeight="1">
      <c r="A3" s="49" t="s">
        <v>0</v>
      </c>
      <c r="B3" s="45" t="s">
        <v>4</v>
      </c>
      <c r="C3" s="50" t="s">
        <v>59</v>
      </c>
      <c r="D3" s="45" t="s">
        <v>39</v>
      </c>
      <c r="E3" s="45" t="s">
        <v>40</v>
      </c>
      <c r="F3" s="45" t="s">
        <v>41</v>
      </c>
      <c r="G3" s="51" t="s">
        <v>50</v>
      </c>
      <c r="H3" s="51" t="s">
        <v>51</v>
      </c>
      <c r="I3" s="51" t="s">
        <v>72</v>
      </c>
      <c r="J3" s="52" t="s">
        <v>2</v>
      </c>
      <c r="K3" s="45" t="s">
        <v>42</v>
      </c>
      <c r="L3" s="51" t="s">
        <v>50</v>
      </c>
      <c r="M3" s="51" t="s">
        <v>51</v>
      </c>
      <c r="N3" s="51" t="s">
        <v>72</v>
      </c>
      <c r="O3" s="52" t="s">
        <v>2</v>
      </c>
      <c r="P3" s="45" t="s">
        <v>52</v>
      </c>
      <c r="Q3" s="50" t="s">
        <v>43</v>
      </c>
      <c r="R3" s="45" t="s">
        <v>44</v>
      </c>
      <c r="S3" s="45" t="s">
        <v>45</v>
      </c>
      <c r="T3" s="45" t="s">
        <v>46</v>
      </c>
      <c r="U3" s="45" t="s">
        <v>47</v>
      </c>
      <c r="V3" s="45" t="s">
        <v>48</v>
      </c>
      <c r="W3" s="45" t="s">
        <v>61</v>
      </c>
      <c r="X3" s="45" t="s">
        <v>58</v>
      </c>
      <c r="Y3" s="45" t="s">
        <v>55</v>
      </c>
      <c r="Z3" s="53" t="s">
        <v>56</v>
      </c>
      <c r="AA3" s="54" t="s">
        <v>57</v>
      </c>
      <c r="AB3" s="51" t="s">
        <v>50</v>
      </c>
      <c r="AC3" s="51" t="s">
        <v>51</v>
      </c>
      <c r="AD3" s="51" t="s">
        <v>72</v>
      </c>
      <c r="AE3" s="52" t="s">
        <v>2</v>
      </c>
      <c r="AF3" s="51" t="s">
        <v>50</v>
      </c>
      <c r="AG3" s="51" t="s">
        <v>51</v>
      </c>
      <c r="AH3" s="51" t="s">
        <v>72</v>
      </c>
      <c r="AI3" s="52" t="s">
        <v>2</v>
      </c>
      <c r="AJ3" s="51" t="s">
        <v>50</v>
      </c>
      <c r="AK3" s="51" t="s">
        <v>51</v>
      </c>
      <c r="AL3" s="51" t="s">
        <v>72</v>
      </c>
      <c r="AM3" s="52" t="s">
        <v>2</v>
      </c>
    </row>
    <row r="4" spans="1:40" s="64" customFormat="1" ht="149.4" customHeight="1">
      <c r="A4" s="55"/>
      <c r="B4" s="56" t="s">
        <v>16</v>
      </c>
      <c r="C4" s="56" t="s">
        <v>60</v>
      </c>
      <c r="D4" s="56" t="s">
        <v>89</v>
      </c>
      <c r="E4" s="56" t="s">
        <v>49</v>
      </c>
      <c r="F4" s="56" t="s">
        <v>87</v>
      </c>
      <c r="G4" s="57" t="s">
        <v>62</v>
      </c>
      <c r="H4" s="57" t="s">
        <v>63</v>
      </c>
      <c r="I4" s="57"/>
      <c r="J4" s="58"/>
      <c r="K4" s="56" t="s">
        <v>90</v>
      </c>
      <c r="L4" s="57" t="s">
        <v>62</v>
      </c>
      <c r="M4" s="57" t="s">
        <v>63</v>
      </c>
      <c r="N4" s="57"/>
      <c r="O4" s="58"/>
      <c r="P4" s="56" t="s">
        <v>64</v>
      </c>
      <c r="Q4" s="56" t="s">
        <v>67</v>
      </c>
      <c r="R4" s="56" t="s">
        <v>88</v>
      </c>
      <c r="S4" s="56" t="s">
        <v>86</v>
      </c>
      <c r="T4" s="56" t="s">
        <v>53</v>
      </c>
      <c r="U4" s="56" t="s">
        <v>66</v>
      </c>
      <c r="V4" s="56" t="s">
        <v>54</v>
      </c>
      <c r="W4" s="56" t="s">
        <v>65</v>
      </c>
      <c r="X4" s="59"/>
      <c r="Y4" s="59"/>
      <c r="Z4" s="60"/>
      <c r="AA4" s="61"/>
      <c r="AB4" s="62"/>
      <c r="AC4" s="62"/>
      <c r="AD4" s="62"/>
      <c r="AE4" s="62"/>
      <c r="AF4" s="62"/>
      <c r="AG4" s="62"/>
      <c r="AH4" s="62"/>
      <c r="AI4" s="62"/>
      <c r="AJ4" s="62"/>
      <c r="AK4" s="62"/>
      <c r="AL4" s="62"/>
      <c r="AM4" s="62"/>
      <c r="AN4" s="63"/>
    </row>
    <row r="5" spans="1:40" s="82" customFormat="1" ht="15.6">
      <c r="A5" s="83"/>
      <c r="B5" s="69"/>
      <c r="C5" s="69"/>
      <c r="D5" s="77"/>
      <c r="E5" s="84"/>
      <c r="F5" s="84"/>
      <c r="G5" s="69"/>
      <c r="H5" s="69"/>
      <c r="I5" s="70"/>
      <c r="J5" s="85"/>
      <c r="K5" s="84"/>
      <c r="L5" s="69"/>
      <c r="M5" s="69"/>
      <c r="N5" s="70">
        <f t="shared" ref="N5:N6" si="0">PRODUCT(L5:M5)</f>
        <v>0</v>
      </c>
      <c r="O5" s="71" t="str">
        <f t="shared" ref="O5:O6" si="1">IF(L5*M5&gt;=20,"EXTREME",IF(L5*M5&gt;=12,"HIGH",IF(L5*M5&gt;=6,"MEDIUM",IF(L5*M5&gt;=1,"LOW", IF(L5*M5&gt;=0, "UNRATED")))))</f>
        <v>UNRATED</v>
      </c>
      <c r="P5" s="69"/>
      <c r="Q5" s="69"/>
      <c r="R5" s="77"/>
      <c r="S5" s="77"/>
      <c r="T5" s="72"/>
      <c r="U5" s="72"/>
      <c r="V5" s="72"/>
      <c r="W5" s="86"/>
      <c r="X5" s="72"/>
      <c r="Y5" s="72"/>
      <c r="Z5" s="87"/>
      <c r="AA5" s="88"/>
      <c r="AB5" s="69"/>
      <c r="AC5" s="69"/>
      <c r="AD5" s="73"/>
      <c r="AE5" s="85"/>
      <c r="AF5" s="69"/>
      <c r="AG5" s="69"/>
      <c r="AH5" s="73"/>
      <c r="AI5" s="85"/>
      <c r="AJ5" s="69"/>
      <c r="AK5" s="69"/>
      <c r="AL5" s="73"/>
      <c r="AM5" s="85"/>
    </row>
    <row r="6" spans="1:40" s="75" customFormat="1" ht="15.6">
      <c r="A6" s="83"/>
      <c r="B6" s="69"/>
      <c r="C6" s="69"/>
      <c r="D6" s="77"/>
      <c r="E6" s="84"/>
      <c r="F6" s="84"/>
      <c r="G6" s="69"/>
      <c r="H6" s="69"/>
      <c r="I6" s="70"/>
      <c r="J6" s="71"/>
      <c r="K6" s="84"/>
      <c r="L6" s="69"/>
      <c r="M6" s="69"/>
      <c r="N6" s="70">
        <f t="shared" si="0"/>
        <v>0</v>
      </c>
      <c r="O6" s="71" t="str">
        <f t="shared" si="1"/>
        <v>UNRATED</v>
      </c>
      <c r="P6" s="69"/>
      <c r="Q6" s="69"/>
      <c r="R6" s="77"/>
      <c r="S6" s="69"/>
      <c r="T6" s="69"/>
      <c r="U6" s="72"/>
      <c r="V6" s="72"/>
      <c r="W6" s="72"/>
      <c r="X6" s="72"/>
      <c r="Y6" s="72"/>
      <c r="Z6" s="73"/>
      <c r="AA6" s="74"/>
      <c r="AB6" s="72"/>
      <c r="AC6" s="72"/>
      <c r="AD6" s="70"/>
      <c r="AE6" s="71"/>
      <c r="AF6" s="69"/>
      <c r="AG6" s="69"/>
      <c r="AH6" s="70"/>
      <c r="AI6" s="71"/>
      <c r="AJ6" s="69"/>
      <c r="AK6" s="69"/>
      <c r="AL6" s="70"/>
      <c r="AM6" s="71"/>
    </row>
    <row r="7" spans="1:40" s="82" customFormat="1" ht="15.6">
      <c r="A7" s="76"/>
      <c r="B7" s="69"/>
      <c r="C7" s="69"/>
      <c r="D7" s="77"/>
      <c r="E7" s="78"/>
      <c r="F7" s="79"/>
      <c r="G7" s="69"/>
      <c r="H7" s="69"/>
      <c r="I7" s="70">
        <f t="shared" ref="I7:I8" si="2">PRODUCT(G7:H7)</f>
        <v>0</v>
      </c>
      <c r="J7" s="71" t="str">
        <f t="shared" ref="J7:J8" si="3">IF(G7*H7&gt;=20,"EXTREME",IF(G7*H7&gt;=12,"HIGH",IF(G7*H7&gt;=6,"MEDIUM",IF(G7*H7&gt;=1,"LOW", IF(G7*H7&gt;=0, "UNRATED")))))</f>
        <v>UNRATED</v>
      </c>
      <c r="K7" s="78"/>
      <c r="L7" s="69"/>
      <c r="M7" s="69"/>
      <c r="N7" s="70">
        <f t="shared" ref="N7:N10" si="4">PRODUCT(L7:M7)</f>
        <v>0</v>
      </c>
      <c r="O7" s="71" t="str">
        <f t="shared" ref="O7:O10" si="5">IF(L7*M7&gt;=20,"EXTREME",IF(L7*M7&gt;=12,"HIGH",IF(L7*M7&gt;=6,"MEDIUM",IF(L7*M7&gt;=1,"LOW", IF(L7*M7&gt;=0, "UNRATED")))))</f>
        <v>UNRATED</v>
      </c>
      <c r="P7" s="69"/>
      <c r="Q7" s="69"/>
      <c r="R7" s="77"/>
      <c r="S7" s="69"/>
      <c r="T7" s="80"/>
      <c r="U7" s="80"/>
      <c r="V7" s="80"/>
      <c r="W7" s="80"/>
      <c r="X7" s="80"/>
      <c r="Y7" s="80"/>
      <c r="Z7" s="73"/>
      <c r="AA7" s="81"/>
      <c r="AB7" s="80"/>
      <c r="AC7" s="80"/>
      <c r="AD7" s="70">
        <f t="shared" ref="AD7" si="6">PRODUCT(AB7:AC7)</f>
        <v>0</v>
      </c>
      <c r="AE7" s="71" t="str">
        <f t="shared" ref="AE7" si="7">IF(AB7*AC7&gt;=20,"EXTREME",IF(AB7*AC7&gt;=12,"HIGH",IF(AB7*AC7&gt;=6,"MEDIUM",IF(AB7*AC7&gt;=1,"LOW", IF(AB7*AC7&gt;=0, "UNRATED")))))</f>
        <v>UNRATED</v>
      </c>
      <c r="AF7" s="69"/>
      <c r="AG7" s="69"/>
      <c r="AH7" s="70">
        <f t="shared" ref="AH7" si="8">PRODUCT(AF7:AG7)</f>
        <v>0</v>
      </c>
      <c r="AI7" s="71" t="str">
        <f t="shared" ref="AI7" si="9">IF(AF7*AG7&gt;=20,"EXTREME",IF(AF7*AG7&gt;=12,"HIGH",IF(AF7*AG7&gt;=6,"MEDIUM",IF(AF7*AG7&gt;=1,"LOW", IF(AF7*AG7&gt;=0, "UNRATED")))))</f>
        <v>UNRATED</v>
      </c>
      <c r="AJ7" s="69"/>
      <c r="AK7" s="69"/>
      <c r="AL7" s="70">
        <f t="shared" ref="AL7" si="10">PRODUCT(AJ7:AK7)</f>
        <v>0</v>
      </c>
      <c r="AM7" s="71" t="str">
        <f t="shared" ref="AM7" si="11">IF(AJ7*AK7&gt;=20,"EXTREME",IF(AJ7*AK7&gt;=12,"HIGH",IF(AJ7*AK7&gt;=6,"MEDIUM",IF(AJ7*AK7&gt;=1,"LOW", IF(AJ7*AK7&gt;=0, "UNRATED")))))</f>
        <v>UNRATED</v>
      </c>
    </row>
    <row r="8" spans="1:40" s="82" customFormat="1" ht="15.6">
      <c r="A8" s="69"/>
      <c r="B8" s="69"/>
      <c r="C8" s="69"/>
      <c r="D8" s="77"/>
      <c r="E8" s="79"/>
      <c r="F8" s="79"/>
      <c r="G8" s="72"/>
      <c r="H8" s="72"/>
      <c r="I8" s="70">
        <f t="shared" si="2"/>
        <v>0</v>
      </c>
      <c r="J8" s="71" t="str">
        <f t="shared" si="3"/>
        <v>UNRATED</v>
      </c>
      <c r="K8" s="79"/>
      <c r="L8" s="72"/>
      <c r="M8" s="72"/>
      <c r="N8" s="70">
        <f t="shared" si="4"/>
        <v>0</v>
      </c>
      <c r="O8" s="71" t="str">
        <f t="shared" si="5"/>
        <v>UNRATED</v>
      </c>
      <c r="P8" s="69"/>
      <c r="Q8" s="69"/>
      <c r="R8" s="77"/>
      <c r="S8" s="69"/>
      <c r="T8" s="72"/>
      <c r="U8" s="72"/>
      <c r="V8" s="72"/>
      <c r="W8" s="72"/>
      <c r="X8" s="80"/>
      <c r="Y8" s="80"/>
      <c r="Z8" s="73"/>
      <c r="AA8" s="81"/>
      <c r="AB8" s="80"/>
      <c r="AC8" s="80"/>
      <c r="AD8" s="70">
        <f t="shared" ref="AD8" si="12">PRODUCT(AB8:AC8)</f>
        <v>0</v>
      </c>
      <c r="AE8" s="71" t="str">
        <f t="shared" ref="AE8" si="13">IF(AB8*AC8&gt;=20,"EXTREME",IF(AB8*AC8&gt;=12,"HIGH",IF(AB8*AC8&gt;=6,"MEDIUM",IF(AB8*AC8&gt;=1,"LOW", IF(AB8*AC8&gt;=0, "UNRATED")))))</f>
        <v>UNRATED</v>
      </c>
      <c r="AF8" s="69"/>
      <c r="AG8" s="69"/>
      <c r="AH8" s="70">
        <f t="shared" ref="AH8" si="14">PRODUCT(AF8:AG8)</f>
        <v>0</v>
      </c>
      <c r="AI8" s="71" t="str">
        <f t="shared" ref="AI8" si="15">IF(AF8*AG8&gt;=20,"EXTREME",IF(AF8*AG8&gt;=12,"HIGH",IF(AF8*AG8&gt;=6,"MEDIUM",IF(AF8*AG8&gt;=1,"LOW", IF(AF8*AG8&gt;=0, "UNRATED")))))</f>
        <v>UNRATED</v>
      </c>
      <c r="AJ8" s="69"/>
      <c r="AK8" s="69"/>
      <c r="AL8" s="70">
        <f t="shared" ref="AL8" si="16">PRODUCT(AJ8:AK8)</f>
        <v>0</v>
      </c>
      <c r="AM8" s="71" t="str">
        <f t="shared" ref="AM8" si="17">IF(AJ8*AK8&gt;=20,"EXTREME",IF(AJ8*AK8&gt;=12,"HIGH",IF(AJ8*AK8&gt;=6,"MEDIUM",IF(AJ8*AK8&gt;=1,"LOW", IF(AJ8*AK8&gt;=0, "UNRATED")))))</f>
        <v>UNRATED</v>
      </c>
    </row>
    <row r="9" spans="1:40" s="82" customFormat="1" ht="15.6">
      <c r="A9" s="83"/>
      <c r="B9" s="69"/>
      <c r="C9" s="69"/>
      <c r="D9" s="77"/>
      <c r="E9" s="84"/>
      <c r="F9" s="84"/>
      <c r="G9" s="69"/>
      <c r="H9" s="69"/>
      <c r="I9" s="70"/>
      <c r="J9" s="85"/>
      <c r="K9" s="84"/>
      <c r="L9" s="69"/>
      <c r="M9" s="69"/>
      <c r="N9" s="70">
        <f t="shared" si="4"/>
        <v>0</v>
      </c>
      <c r="O9" s="71" t="str">
        <f t="shared" si="5"/>
        <v>UNRATED</v>
      </c>
      <c r="P9" s="69"/>
      <c r="Q9" s="69"/>
      <c r="R9" s="77"/>
      <c r="S9" s="77"/>
      <c r="T9" s="72"/>
      <c r="U9" s="72"/>
      <c r="V9" s="72"/>
      <c r="W9" s="86"/>
      <c r="X9" s="72"/>
      <c r="Y9" s="72"/>
      <c r="Z9" s="87"/>
      <c r="AA9" s="88"/>
      <c r="AB9" s="69"/>
      <c r="AC9" s="69"/>
      <c r="AD9" s="73"/>
      <c r="AE9" s="85"/>
      <c r="AF9" s="69"/>
      <c r="AG9" s="69"/>
      <c r="AH9" s="73"/>
      <c r="AI9" s="85"/>
      <c r="AJ9" s="69"/>
      <c r="AK9" s="69"/>
      <c r="AL9" s="73"/>
      <c r="AM9" s="85"/>
    </row>
    <row r="10" spans="1:40" s="75" customFormat="1" ht="15.6">
      <c r="A10" s="83"/>
      <c r="B10" s="69"/>
      <c r="C10" s="69"/>
      <c r="D10" s="77"/>
      <c r="E10" s="84"/>
      <c r="F10" s="84"/>
      <c r="G10" s="69"/>
      <c r="H10" s="69"/>
      <c r="I10" s="70"/>
      <c r="J10" s="71"/>
      <c r="K10" s="84"/>
      <c r="L10" s="69"/>
      <c r="M10" s="69"/>
      <c r="N10" s="70">
        <f t="shared" si="4"/>
        <v>0</v>
      </c>
      <c r="O10" s="71" t="str">
        <f t="shared" si="5"/>
        <v>UNRATED</v>
      </c>
      <c r="P10" s="69"/>
      <c r="Q10" s="69"/>
      <c r="R10" s="77"/>
      <c r="S10" s="69"/>
      <c r="T10" s="69"/>
      <c r="U10" s="72"/>
      <c r="V10" s="72"/>
      <c r="W10" s="72"/>
      <c r="X10" s="72"/>
      <c r="Y10" s="72"/>
      <c r="Z10" s="73"/>
      <c r="AA10" s="74"/>
      <c r="AB10" s="72"/>
      <c r="AC10" s="72"/>
      <c r="AD10" s="70"/>
      <c r="AE10" s="71"/>
      <c r="AF10" s="69"/>
      <c r="AG10" s="69"/>
      <c r="AH10" s="70"/>
      <c r="AI10" s="71"/>
      <c r="AJ10" s="69"/>
      <c r="AK10" s="69"/>
      <c r="AL10" s="70"/>
      <c r="AM10" s="71"/>
    </row>
    <row r="11" spans="1:40" s="82" customFormat="1" ht="15.6">
      <c r="A11" s="76"/>
      <c r="B11" s="69"/>
      <c r="C11" s="69"/>
      <c r="D11" s="77"/>
      <c r="E11" s="78"/>
      <c r="F11" s="79"/>
      <c r="G11" s="69"/>
      <c r="H11" s="69"/>
      <c r="I11" s="70">
        <f t="shared" ref="I11:I12" si="18">PRODUCT(G11:H11)</f>
        <v>0</v>
      </c>
      <c r="J11" s="71" t="str">
        <f t="shared" ref="J11:J12" si="19">IF(G11*H11&gt;=20,"EXTREME",IF(G11*H11&gt;=12,"HIGH",IF(G11*H11&gt;=6,"MEDIUM",IF(G11*H11&gt;=1,"LOW", IF(G11*H11&gt;=0, "UNRATED")))))</f>
        <v>UNRATED</v>
      </c>
      <c r="K11" s="78"/>
      <c r="L11" s="69"/>
      <c r="M11" s="69"/>
      <c r="N11" s="70">
        <f t="shared" ref="N11:N24" si="20">PRODUCT(L11:M11)</f>
        <v>0</v>
      </c>
      <c r="O11" s="71" t="str">
        <f t="shared" ref="O11:O24" si="21">IF(L11*M11&gt;=20,"EXTREME",IF(L11*M11&gt;=12,"HIGH",IF(L11*M11&gt;=6,"MEDIUM",IF(L11*M11&gt;=1,"LOW", IF(L11*M11&gt;=0, "UNRATED")))))</f>
        <v>UNRATED</v>
      </c>
      <c r="P11" s="69"/>
      <c r="Q11" s="69"/>
      <c r="R11" s="77"/>
      <c r="S11" s="69"/>
      <c r="T11" s="80"/>
      <c r="U11" s="80"/>
      <c r="V11" s="80"/>
      <c r="W11" s="80"/>
      <c r="X11" s="80"/>
      <c r="Y11" s="80"/>
      <c r="Z11" s="73"/>
      <c r="AA11" s="81"/>
      <c r="AB11" s="80"/>
      <c r="AC11" s="80"/>
      <c r="AD11" s="70">
        <f t="shared" ref="AD11:AD12" si="22">PRODUCT(AB11:AC11)</f>
        <v>0</v>
      </c>
      <c r="AE11" s="71" t="str">
        <f t="shared" ref="AE11:AE12" si="23">IF(AB11*AC11&gt;=20,"EXTREME",IF(AB11*AC11&gt;=12,"HIGH",IF(AB11*AC11&gt;=6,"MEDIUM",IF(AB11*AC11&gt;=1,"LOW", IF(AB11*AC11&gt;=0, "UNRATED")))))</f>
        <v>UNRATED</v>
      </c>
      <c r="AF11" s="69"/>
      <c r="AG11" s="69"/>
      <c r="AH11" s="70">
        <f t="shared" ref="AH11:AH12" si="24">PRODUCT(AF11:AG11)</f>
        <v>0</v>
      </c>
      <c r="AI11" s="71" t="str">
        <f t="shared" ref="AI11:AI12" si="25">IF(AF11*AG11&gt;=20,"EXTREME",IF(AF11*AG11&gt;=12,"HIGH",IF(AF11*AG11&gt;=6,"MEDIUM",IF(AF11*AG11&gt;=1,"LOW", IF(AF11*AG11&gt;=0, "UNRATED")))))</f>
        <v>UNRATED</v>
      </c>
      <c r="AJ11" s="69"/>
      <c r="AK11" s="69"/>
      <c r="AL11" s="70">
        <f t="shared" ref="AL11:AL12" si="26">PRODUCT(AJ11:AK11)</f>
        <v>0</v>
      </c>
      <c r="AM11" s="71" t="str">
        <f t="shared" ref="AM11:AM12" si="27">IF(AJ11*AK11&gt;=20,"EXTREME",IF(AJ11*AK11&gt;=12,"HIGH",IF(AJ11*AK11&gt;=6,"MEDIUM",IF(AJ11*AK11&gt;=1,"LOW", IF(AJ11*AK11&gt;=0, "UNRATED")))))</f>
        <v>UNRATED</v>
      </c>
    </row>
    <row r="12" spans="1:40" s="82" customFormat="1" ht="15.6">
      <c r="A12" s="69"/>
      <c r="B12" s="69"/>
      <c r="C12" s="69"/>
      <c r="D12" s="77"/>
      <c r="E12" s="79"/>
      <c r="F12" s="79"/>
      <c r="G12" s="72"/>
      <c r="H12" s="72"/>
      <c r="I12" s="70">
        <f t="shared" si="18"/>
        <v>0</v>
      </c>
      <c r="J12" s="71" t="str">
        <f t="shared" si="19"/>
        <v>UNRATED</v>
      </c>
      <c r="K12" s="79"/>
      <c r="L12" s="72"/>
      <c r="M12" s="72"/>
      <c r="N12" s="70">
        <f t="shared" si="20"/>
        <v>0</v>
      </c>
      <c r="O12" s="71" t="str">
        <f t="shared" si="21"/>
        <v>UNRATED</v>
      </c>
      <c r="P12" s="69"/>
      <c r="Q12" s="69"/>
      <c r="R12" s="77"/>
      <c r="S12" s="69"/>
      <c r="T12" s="72"/>
      <c r="U12" s="72"/>
      <c r="V12" s="72"/>
      <c r="W12" s="72"/>
      <c r="X12" s="80"/>
      <c r="Y12" s="80"/>
      <c r="Z12" s="73"/>
      <c r="AA12" s="81"/>
      <c r="AB12" s="80"/>
      <c r="AC12" s="80"/>
      <c r="AD12" s="70">
        <f t="shared" si="22"/>
        <v>0</v>
      </c>
      <c r="AE12" s="71" t="str">
        <f t="shared" si="23"/>
        <v>UNRATED</v>
      </c>
      <c r="AF12" s="69"/>
      <c r="AG12" s="69"/>
      <c r="AH12" s="70">
        <f t="shared" si="24"/>
        <v>0</v>
      </c>
      <c r="AI12" s="71" t="str">
        <f t="shared" si="25"/>
        <v>UNRATED</v>
      </c>
      <c r="AJ12" s="69"/>
      <c r="AK12" s="69"/>
      <c r="AL12" s="70">
        <f t="shared" si="26"/>
        <v>0</v>
      </c>
      <c r="AM12" s="71" t="str">
        <f t="shared" si="27"/>
        <v>UNRATED</v>
      </c>
    </row>
    <row r="13" spans="1:40" s="82" customFormat="1" ht="15.6">
      <c r="A13" s="83"/>
      <c r="B13" s="69"/>
      <c r="C13" s="69"/>
      <c r="D13" s="77"/>
      <c r="E13" s="84"/>
      <c r="F13" s="84"/>
      <c r="G13" s="69"/>
      <c r="H13" s="69"/>
      <c r="I13" s="70"/>
      <c r="J13" s="85"/>
      <c r="K13" s="84"/>
      <c r="L13" s="69"/>
      <c r="M13" s="69"/>
      <c r="N13" s="70">
        <f t="shared" si="20"/>
        <v>0</v>
      </c>
      <c r="O13" s="71" t="str">
        <f t="shared" si="21"/>
        <v>UNRATED</v>
      </c>
      <c r="P13" s="69"/>
      <c r="Q13" s="69"/>
      <c r="R13" s="77"/>
      <c r="S13" s="77"/>
      <c r="T13" s="72"/>
      <c r="U13" s="72"/>
      <c r="V13" s="72"/>
      <c r="W13" s="86"/>
      <c r="X13" s="72"/>
      <c r="Y13" s="72"/>
      <c r="Z13" s="87"/>
      <c r="AA13" s="88"/>
      <c r="AB13" s="69"/>
      <c r="AC13" s="69"/>
      <c r="AD13" s="73"/>
      <c r="AE13" s="85"/>
      <c r="AF13" s="69"/>
      <c r="AG13" s="69"/>
      <c r="AH13" s="73"/>
      <c r="AI13" s="85"/>
      <c r="AJ13" s="69"/>
      <c r="AK13" s="69"/>
      <c r="AL13" s="73"/>
      <c r="AM13" s="85"/>
    </row>
    <row r="14" spans="1:40" s="75" customFormat="1" ht="15.6">
      <c r="A14" s="83"/>
      <c r="B14" s="69"/>
      <c r="C14" s="69"/>
      <c r="D14" s="77"/>
      <c r="E14" s="84"/>
      <c r="F14" s="84"/>
      <c r="G14" s="69"/>
      <c r="H14" s="69"/>
      <c r="I14" s="70"/>
      <c r="J14" s="71"/>
      <c r="K14" s="84"/>
      <c r="L14" s="69"/>
      <c r="M14" s="69"/>
      <c r="N14" s="70">
        <f t="shared" si="20"/>
        <v>0</v>
      </c>
      <c r="O14" s="71" t="str">
        <f t="shared" si="21"/>
        <v>UNRATED</v>
      </c>
      <c r="P14" s="69"/>
      <c r="Q14" s="69"/>
      <c r="R14" s="77"/>
      <c r="S14" s="69"/>
      <c r="T14" s="69"/>
      <c r="U14" s="72"/>
      <c r="V14" s="72"/>
      <c r="W14" s="72"/>
      <c r="X14" s="72"/>
      <c r="Y14" s="72"/>
      <c r="Z14" s="73"/>
      <c r="AA14" s="74"/>
      <c r="AB14" s="72"/>
      <c r="AC14" s="72"/>
      <c r="AD14" s="70"/>
      <c r="AE14" s="71"/>
      <c r="AF14" s="69"/>
      <c r="AG14" s="69"/>
      <c r="AH14" s="70"/>
      <c r="AI14" s="71"/>
      <c r="AJ14" s="69"/>
      <c r="AK14" s="69"/>
      <c r="AL14" s="70"/>
      <c r="AM14" s="71"/>
    </row>
    <row r="15" spans="1:40" s="82" customFormat="1" ht="15.6">
      <c r="A15" s="76"/>
      <c r="B15" s="69"/>
      <c r="C15" s="69"/>
      <c r="D15" s="77"/>
      <c r="E15" s="78"/>
      <c r="F15" s="79"/>
      <c r="G15" s="69"/>
      <c r="H15" s="69"/>
      <c r="I15" s="70">
        <f t="shared" ref="I15:I16" si="28">PRODUCT(G15:H15)</f>
        <v>0</v>
      </c>
      <c r="J15" s="71" t="str">
        <f t="shared" ref="J15:J16" si="29">IF(G15*H15&gt;=20,"EXTREME",IF(G15*H15&gt;=12,"HIGH",IF(G15*H15&gt;=6,"MEDIUM",IF(G15*H15&gt;=1,"LOW", IF(G15*H15&gt;=0, "UNRATED")))))</f>
        <v>UNRATED</v>
      </c>
      <c r="K15" s="78"/>
      <c r="L15" s="69"/>
      <c r="M15" s="69"/>
      <c r="N15" s="70">
        <f t="shared" si="20"/>
        <v>0</v>
      </c>
      <c r="O15" s="71" t="str">
        <f t="shared" si="21"/>
        <v>UNRATED</v>
      </c>
      <c r="P15" s="69"/>
      <c r="Q15" s="69"/>
      <c r="R15" s="77"/>
      <c r="S15" s="69"/>
      <c r="T15" s="80"/>
      <c r="U15" s="80"/>
      <c r="V15" s="80"/>
      <c r="W15" s="80"/>
      <c r="X15" s="80"/>
      <c r="Y15" s="80"/>
      <c r="Z15" s="73"/>
      <c r="AA15" s="81"/>
      <c r="AB15" s="80"/>
      <c r="AC15" s="80"/>
      <c r="AD15" s="70">
        <f t="shared" ref="AD15:AD16" si="30">PRODUCT(AB15:AC15)</f>
        <v>0</v>
      </c>
      <c r="AE15" s="71" t="str">
        <f t="shared" ref="AE15:AE16" si="31">IF(AB15*AC15&gt;=20,"EXTREME",IF(AB15*AC15&gt;=12,"HIGH",IF(AB15*AC15&gt;=6,"MEDIUM",IF(AB15*AC15&gt;=1,"LOW", IF(AB15*AC15&gt;=0, "UNRATED")))))</f>
        <v>UNRATED</v>
      </c>
      <c r="AF15" s="69"/>
      <c r="AG15" s="69"/>
      <c r="AH15" s="70">
        <f t="shared" ref="AH15:AH16" si="32">PRODUCT(AF15:AG15)</f>
        <v>0</v>
      </c>
      <c r="AI15" s="71" t="str">
        <f t="shared" ref="AI15:AI16" si="33">IF(AF15*AG15&gt;=20,"EXTREME",IF(AF15*AG15&gt;=12,"HIGH",IF(AF15*AG15&gt;=6,"MEDIUM",IF(AF15*AG15&gt;=1,"LOW", IF(AF15*AG15&gt;=0, "UNRATED")))))</f>
        <v>UNRATED</v>
      </c>
      <c r="AJ15" s="69"/>
      <c r="AK15" s="69"/>
      <c r="AL15" s="70">
        <f t="shared" ref="AL15:AL16" si="34">PRODUCT(AJ15:AK15)</f>
        <v>0</v>
      </c>
      <c r="AM15" s="71" t="str">
        <f t="shared" ref="AM15:AM16" si="35">IF(AJ15*AK15&gt;=20,"EXTREME",IF(AJ15*AK15&gt;=12,"HIGH",IF(AJ15*AK15&gt;=6,"MEDIUM",IF(AJ15*AK15&gt;=1,"LOW", IF(AJ15*AK15&gt;=0, "UNRATED")))))</f>
        <v>UNRATED</v>
      </c>
    </row>
    <row r="16" spans="1:40" s="82" customFormat="1" ht="15.6">
      <c r="A16" s="69"/>
      <c r="B16" s="69"/>
      <c r="C16" s="69"/>
      <c r="D16" s="77"/>
      <c r="E16" s="79"/>
      <c r="F16" s="79"/>
      <c r="G16" s="72"/>
      <c r="H16" s="72"/>
      <c r="I16" s="70">
        <f t="shared" si="28"/>
        <v>0</v>
      </c>
      <c r="J16" s="71" t="str">
        <f t="shared" si="29"/>
        <v>UNRATED</v>
      </c>
      <c r="K16" s="79"/>
      <c r="L16" s="72"/>
      <c r="M16" s="72"/>
      <c r="N16" s="70">
        <f t="shared" si="20"/>
        <v>0</v>
      </c>
      <c r="O16" s="71" t="str">
        <f t="shared" si="21"/>
        <v>UNRATED</v>
      </c>
      <c r="P16" s="69"/>
      <c r="Q16" s="69"/>
      <c r="R16" s="77"/>
      <c r="S16" s="69"/>
      <c r="T16" s="72"/>
      <c r="U16" s="72"/>
      <c r="V16" s="72"/>
      <c r="W16" s="72"/>
      <c r="X16" s="80"/>
      <c r="Y16" s="80"/>
      <c r="Z16" s="73"/>
      <c r="AA16" s="81"/>
      <c r="AB16" s="80"/>
      <c r="AC16" s="80"/>
      <c r="AD16" s="70">
        <f t="shared" si="30"/>
        <v>0</v>
      </c>
      <c r="AE16" s="71" t="str">
        <f t="shared" si="31"/>
        <v>UNRATED</v>
      </c>
      <c r="AF16" s="69"/>
      <c r="AG16" s="69"/>
      <c r="AH16" s="70">
        <f t="shared" si="32"/>
        <v>0</v>
      </c>
      <c r="AI16" s="71" t="str">
        <f t="shared" si="33"/>
        <v>UNRATED</v>
      </c>
      <c r="AJ16" s="69"/>
      <c r="AK16" s="69"/>
      <c r="AL16" s="70">
        <f t="shared" si="34"/>
        <v>0</v>
      </c>
      <c r="AM16" s="71" t="str">
        <f t="shared" si="35"/>
        <v>UNRATED</v>
      </c>
    </row>
    <row r="17" spans="1:39" s="82" customFormat="1" ht="15.6">
      <c r="A17" s="83"/>
      <c r="B17" s="69"/>
      <c r="C17" s="69"/>
      <c r="D17" s="77"/>
      <c r="E17" s="84"/>
      <c r="F17" s="84"/>
      <c r="G17" s="69"/>
      <c r="H17" s="69"/>
      <c r="I17" s="70"/>
      <c r="J17" s="85"/>
      <c r="K17" s="84"/>
      <c r="L17" s="69"/>
      <c r="M17" s="69"/>
      <c r="N17" s="70">
        <f t="shared" si="20"/>
        <v>0</v>
      </c>
      <c r="O17" s="71" t="str">
        <f t="shared" si="21"/>
        <v>UNRATED</v>
      </c>
      <c r="P17" s="69"/>
      <c r="Q17" s="69"/>
      <c r="R17" s="77"/>
      <c r="S17" s="77"/>
      <c r="T17" s="72"/>
      <c r="U17" s="72"/>
      <c r="V17" s="72"/>
      <c r="W17" s="86"/>
      <c r="X17" s="72"/>
      <c r="Y17" s="72"/>
      <c r="Z17" s="87"/>
      <c r="AA17" s="88"/>
      <c r="AB17" s="69"/>
      <c r="AC17" s="69"/>
      <c r="AD17" s="73"/>
      <c r="AE17" s="85"/>
      <c r="AF17" s="69"/>
      <c r="AG17" s="69"/>
      <c r="AH17" s="73"/>
      <c r="AI17" s="85"/>
      <c r="AJ17" s="69"/>
      <c r="AK17" s="69"/>
      <c r="AL17" s="73"/>
      <c r="AM17" s="85"/>
    </row>
    <row r="18" spans="1:39" s="75" customFormat="1" ht="15.6">
      <c r="A18" s="83"/>
      <c r="B18" s="69"/>
      <c r="C18" s="69"/>
      <c r="D18" s="77"/>
      <c r="E18" s="84"/>
      <c r="F18" s="84"/>
      <c r="G18" s="69"/>
      <c r="H18" s="69"/>
      <c r="I18" s="70"/>
      <c r="J18" s="71"/>
      <c r="K18" s="84"/>
      <c r="L18" s="69"/>
      <c r="M18" s="69"/>
      <c r="N18" s="70">
        <f t="shared" si="20"/>
        <v>0</v>
      </c>
      <c r="O18" s="71" t="str">
        <f t="shared" si="21"/>
        <v>UNRATED</v>
      </c>
      <c r="P18" s="69"/>
      <c r="Q18" s="69"/>
      <c r="R18" s="77"/>
      <c r="S18" s="69"/>
      <c r="T18" s="69"/>
      <c r="U18" s="72"/>
      <c r="V18" s="72"/>
      <c r="W18" s="72"/>
      <c r="X18" s="72"/>
      <c r="Y18" s="72"/>
      <c r="Z18" s="73"/>
      <c r="AA18" s="74"/>
      <c r="AB18" s="72"/>
      <c r="AC18" s="72"/>
      <c r="AD18" s="70"/>
      <c r="AE18" s="71"/>
      <c r="AF18" s="69"/>
      <c r="AG18" s="69"/>
      <c r="AH18" s="70"/>
      <c r="AI18" s="71"/>
      <c r="AJ18" s="69"/>
      <c r="AK18" s="69"/>
      <c r="AL18" s="70"/>
      <c r="AM18" s="71"/>
    </row>
    <row r="19" spans="1:39" s="82" customFormat="1" ht="15.6">
      <c r="A19" s="76"/>
      <c r="B19" s="69"/>
      <c r="C19" s="69"/>
      <c r="D19" s="77"/>
      <c r="E19" s="78"/>
      <c r="F19" s="79"/>
      <c r="G19" s="69"/>
      <c r="H19" s="69"/>
      <c r="I19" s="70">
        <f t="shared" ref="I19:I20" si="36">PRODUCT(G19:H19)</f>
        <v>0</v>
      </c>
      <c r="J19" s="71" t="str">
        <f t="shared" ref="J19:J20" si="37">IF(G19*H19&gt;=20,"EXTREME",IF(G19*H19&gt;=12,"HIGH",IF(G19*H19&gt;=6,"MEDIUM",IF(G19*H19&gt;=1,"LOW", IF(G19*H19&gt;=0, "UNRATED")))))</f>
        <v>UNRATED</v>
      </c>
      <c r="K19" s="78"/>
      <c r="L19" s="69"/>
      <c r="M19" s="69"/>
      <c r="N19" s="70">
        <f t="shared" si="20"/>
        <v>0</v>
      </c>
      <c r="O19" s="71" t="str">
        <f t="shared" si="21"/>
        <v>UNRATED</v>
      </c>
      <c r="P19" s="69"/>
      <c r="Q19" s="69"/>
      <c r="R19" s="77"/>
      <c r="S19" s="69"/>
      <c r="T19" s="80"/>
      <c r="U19" s="80"/>
      <c r="V19" s="80"/>
      <c r="W19" s="80"/>
      <c r="X19" s="80"/>
      <c r="Y19" s="80"/>
      <c r="Z19" s="73"/>
      <c r="AA19" s="81"/>
      <c r="AB19" s="80"/>
      <c r="AC19" s="80"/>
      <c r="AD19" s="70">
        <f t="shared" ref="AD19:AD20" si="38">PRODUCT(AB19:AC19)</f>
        <v>0</v>
      </c>
      <c r="AE19" s="71" t="str">
        <f t="shared" ref="AE19:AE20" si="39">IF(AB19*AC19&gt;=20,"EXTREME",IF(AB19*AC19&gt;=12,"HIGH",IF(AB19*AC19&gt;=6,"MEDIUM",IF(AB19*AC19&gt;=1,"LOW", IF(AB19*AC19&gt;=0, "UNRATED")))))</f>
        <v>UNRATED</v>
      </c>
      <c r="AF19" s="69"/>
      <c r="AG19" s="69"/>
      <c r="AH19" s="70">
        <f t="shared" ref="AH19:AH20" si="40">PRODUCT(AF19:AG19)</f>
        <v>0</v>
      </c>
      <c r="AI19" s="71" t="str">
        <f t="shared" ref="AI19:AI20" si="41">IF(AF19*AG19&gt;=20,"EXTREME",IF(AF19*AG19&gt;=12,"HIGH",IF(AF19*AG19&gt;=6,"MEDIUM",IF(AF19*AG19&gt;=1,"LOW", IF(AF19*AG19&gt;=0, "UNRATED")))))</f>
        <v>UNRATED</v>
      </c>
      <c r="AJ19" s="69"/>
      <c r="AK19" s="69"/>
      <c r="AL19" s="70">
        <f t="shared" ref="AL19:AL20" si="42">PRODUCT(AJ19:AK19)</f>
        <v>0</v>
      </c>
      <c r="AM19" s="71" t="str">
        <f t="shared" ref="AM19:AM20" si="43">IF(AJ19*AK19&gt;=20,"EXTREME",IF(AJ19*AK19&gt;=12,"HIGH",IF(AJ19*AK19&gt;=6,"MEDIUM",IF(AJ19*AK19&gt;=1,"LOW", IF(AJ19*AK19&gt;=0, "UNRATED")))))</f>
        <v>UNRATED</v>
      </c>
    </row>
    <row r="20" spans="1:39" s="82" customFormat="1" ht="15.6">
      <c r="A20" s="69"/>
      <c r="B20" s="69"/>
      <c r="C20" s="69"/>
      <c r="D20" s="77"/>
      <c r="E20" s="79"/>
      <c r="F20" s="79"/>
      <c r="G20" s="72"/>
      <c r="H20" s="72"/>
      <c r="I20" s="70">
        <f t="shared" si="36"/>
        <v>0</v>
      </c>
      <c r="J20" s="71" t="str">
        <f t="shared" si="37"/>
        <v>UNRATED</v>
      </c>
      <c r="K20" s="79"/>
      <c r="L20" s="72"/>
      <c r="M20" s="72"/>
      <c r="N20" s="70">
        <f t="shared" si="20"/>
        <v>0</v>
      </c>
      <c r="O20" s="71" t="str">
        <f t="shared" si="21"/>
        <v>UNRATED</v>
      </c>
      <c r="P20" s="69"/>
      <c r="Q20" s="69"/>
      <c r="R20" s="77"/>
      <c r="S20" s="69"/>
      <c r="T20" s="72"/>
      <c r="U20" s="72"/>
      <c r="V20" s="72"/>
      <c r="W20" s="72"/>
      <c r="X20" s="80"/>
      <c r="Y20" s="80"/>
      <c r="Z20" s="73"/>
      <c r="AA20" s="81"/>
      <c r="AB20" s="80"/>
      <c r="AC20" s="80"/>
      <c r="AD20" s="70">
        <f t="shared" si="38"/>
        <v>0</v>
      </c>
      <c r="AE20" s="71" t="str">
        <f t="shared" si="39"/>
        <v>UNRATED</v>
      </c>
      <c r="AF20" s="69"/>
      <c r="AG20" s="69"/>
      <c r="AH20" s="70">
        <f t="shared" si="40"/>
        <v>0</v>
      </c>
      <c r="AI20" s="71" t="str">
        <f t="shared" si="41"/>
        <v>UNRATED</v>
      </c>
      <c r="AJ20" s="69"/>
      <c r="AK20" s="69"/>
      <c r="AL20" s="70">
        <f t="shared" si="42"/>
        <v>0</v>
      </c>
      <c r="AM20" s="71" t="str">
        <f t="shared" si="43"/>
        <v>UNRATED</v>
      </c>
    </row>
    <row r="21" spans="1:39" s="82" customFormat="1" ht="15.6">
      <c r="A21" s="83"/>
      <c r="B21" s="69"/>
      <c r="C21" s="69"/>
      <c r="D21" s="77"/>
      <c r="E21" s="84"/>
      <c r="F21" s="84"/>
      <c r="G21" s="69"/>
      <c r="H21" s="69"/>
      <c r="I21" s="70"/>
      <c r="J21" s="85"/>
      <c r="K21" s="84"/>
      <c r="L21" s="69"/>
      <c r="M21" s="69"/>
      <c r="N21" s="70">
        <f t="shared" si="20"/>
        <v>0</v>
      </c>
      <c r="O21" s="71" t="str">
        <f t="shared" si="21"/>
        <v>UNRATED</v>
      </c>
      <c r="P21" s="69"/>
      <c r="Q21" s="69"/>
      <c r="R21" s="77"/>
      <c r="S21" s="77"/>
      <c r="T21" s="72"/>
      <c r="U21" s="72"/>
      <c r="V21" s="72"/>
      <c r="W21" s="86"/>
      <c r="X21" s="72"/>
      <c r="Y21" s="72"/>
      <c r="Z21" s="87"/>
      <c r="AA21" s="88"/>
      <c r="AB21" s="69"/>
      <c r="AC21" s="69"/>
      <c r="AD21" s="73"/>
      <c r="AE21" s="85"/>
      <c r="AF21" s="69"/>
      <c r="AG21" s="69"/>
      <c r="AH21" s="73"/>
      <c r="AI21" s="85"/>
      <c r="AJ21" s="69"/>
      <c r="AK21" s="69"/>
      <c r="AL21" s="73"/>
      <c r="AM21" s="85"/>
    </row>
    <row r="22" spans="1:39" s="75" customFormat="1" ht="15.6">
      <c r="A22" s="83"/>
      <c r="B22" s="69"/>
      <c r="C22" s="69"/>
      <c r="D22" s="77"/>
      <c r="E22" s="84"/>
      <c r="F22" s="84"/>
      <c r="G22" s="69"/>
      <c r="H22" s="69"/>
      <c r="I22" s="70"/>
      <c r="J22" s="71"/>
      <c r="K22" s="84"/>
      <c r="L22" s="69"/>
      <c r="M22" s="69"/>
      <c r="N22" s="70">
        <f t="shared" si="20"/>
        <v>0</v>
      </c>
      <c r="O22" s="71" t="str">
        <f t="shared" si="21"/>
        <v>UNRATED</v>
      </c>
      <c r="P22" s="69"/>
      <c r="Q22" s="69"/>
      <c r="R22" s="77"/>
      <c r="S22" s="69"/>
      <c r="T22" s="69"/>
      <c r="U22" s="72"/>
      <c r="V22" s="72"/>
      <c r="W22" s="72"/>
      <c r="X22" s="72"/>
      <c r="Y22" s="72"/>
      <c r="Z22" s="73"/>
      <c r="AA22" s="74"/>
      <c r="AB22" s="72"/>
      <c r="AC22" s="72"/>
      <c r="AD22" s="70"/>
      <c r="AE22" s="71"/>
      <c r="AF22" s="69"/>
      <c r="AG22" s="69"/>
      <c r="AH22" s="70"/>
      <c r="AI22" s="71"/>
      <c r="AJ22" s="69"/>
      <c r="AK22" s="69"/>
      <c r="AL22" s="70"/>
      <c r="AM22" s="71"/>
    </row>
    <row r="23" spans="1:39" s="82" customFormat="1" ht="15.6">
      <c r="A23" s="76"/>
      <c r="B23" s="69"/>
      <c r="C23" s="69"/>
      <c r="D23" s="77"/>
      <c r="E23" s="78"/>
      <c r="F23" s="79"/>
      <c r="G23" s="69"/>
      <c r="H23" s="69"/>
      <c r="I23" s="70">
        <f t="shared" ref="I23:I24" si="44">PRODUCT(G23:H23)</f>
        <v>0</v>
      </c>
      <c r="J23" s="71" t="str">
        <f t="shared" ref="J23:J24" si="45">IF(G23*H23&gt;=20,"EXTREME",IF(G23*H23&gt;=12,"HIGH",IF(G23*H23&gt;=6,"MEDIUM",IF(G23*H23&gt;=1,"LOW", IF(G23*H23&gt;=0, "UNRATED")))))</f>
        <v>UNRATED</v>
      </c>
      <c r="K23" s="78"/>
      <c r="L23" s="69"/>
      <c r="M23" s="69"/>
      <c r="N23" s="70">
        <f t="shared" si="20"/>
        <v>0</v>
      </c>
      <c r="O23" s="71" t="str">
        <f t="shared" si="21"/>
        <v>UNRATED</v>
      </c>
      <c r="P23" s="69"/>
      <c r="Q23" s="69"/>
      <c r="R23" s="77"/>
      <c r="S23" s="69"/>
      <c r="T23" s="80"/>
      <c r="U23" s="80"/>
      <c r="V23" s="80"/>
      <c r="W23" s="80"/>
      <c r="X23" s="80"/>
      <c r="Y23" s="80"/>
      <c r="Z23" s="73"/>
      <c r="AA23" s="81"/>
      <c r="AB23" s="80"/>
      <c r="AC23" s="80"/>
      <c r="AD23" s="70">
        <f t="shared" ref="AD23:AD24" si="46">PRODUCT(AB23:AC23)</f>
        <v>0</v>
      </c>
      <c r="AE23" s="71" t="str">
        <f t="shared" ref="AE23:AE24" si="47">IF(AB23*AC23&gt;=20,"EXTREME",IF(AB23*AC23&gt;=12,"HIGH",IF(AB23*AC23&gt;=6,"MEDIUM",IF(AB23*AC23&gt;=1,"LOW", IF(AB23*AC23&gt;=0, "UNRATED")))))</f>
        <v>UNRATED</v>
      </c>
      <c r="AF23" s="69"/>
      <c r="AG23" s="69"/>
      <c r="AH23" s="70">
        <f t="shared" ref="AH23:AH24" si="48">PRODUCT(AF23:AG23)</f>
        <v>0</v>
      </c>
      <c r="AI23" s="71" t="str">
        <f t="shared" ref="AI23:AI24" si="49">IF(AF23*AG23&gt;=20,"EXTREME",IF(AF23*AG23&gt;=12,"HIGH",IF(AF23*AG23&gt;=6,"MEDIUM",IF(AF23*AG23&gt;=1,"LOW", IF(AF23*AG23&gt;=0, "UNRATED")))))</f>
        <v>UNRATED</v>
      </c>
      <c r="AJ23" s="69"/>
      <c r="AK23" s="69"/>
      <c r="AL23" s="70">
        <f t="shared" ref="AL23:AL24" si="50">PRODUCT(AJ23:AK23)</f>
        <v>0</v>
      </c>
      <c r="AM23" s="71" t="str">
        <f t="shared" ref="AM23:AM24" si="51">IF(AJ23*AK23&gt;=20,"EXTREME",IF(AJ23*AK23&gt;=12,"HIGH",IF(AJ23*AK23&gt;=6,"MEDIUM",IF(AJ23*AK23&gt;=1,"LOW", IF(AJ23*AK23&gt;=0, "UNRATED")))))</f>
        <v>UNRATED</v>
      </c>
    </row>
    <row r="24" spans="1:39" s="82" customFormat="1" ht="15.6">
      <c r="A24" s="69"/>
      <c r="B24" s="69"/>
      <c r="C24" s="69"/>
      <c r="D24" s="77"/>
      <c r="E24" s="79"/>
      <c r="F24" s="79"/>
      <c r="G24" s="72"/>
      <c r="H24" s="72"/>
      <c r="I24" s="70">
        <f t="shared" si="44"/>
        <v>0</v>
      </c>
      <c r="J24" s="71" t="str">
        <f t="shared" si="45"/>
        <v>UNRATED</v>
      </c>
      <c r="K24" s="79"/>
      <c r="L24" s="72"/>
      <c r="M24" s="72"/>
      <c r="N24" s="70">
        <f t="shared" si="20"/>
        <v>0</v>
      </c>
      <c r="O24" s="71" t="str">
        <f t="shared" si="21"/>
        <v>UNRATED</v>
      </c>
      <c r="P24" s="69"/>
      <c r="Q24" s="69"/>
      <c r="R24" s="77"/>
      <c r="S24" s="69"/>
      <c r="T24" s="72"/>
      <c r="U24" s="72"/>
      <c r="V24" s="72"/>
      <c r="W24" s="72"/>
      <c r="X24" s="80"/>
      <c r="Y24" s="80"/>
      <c r="Z24" s="73"/>
      <c r="AA24" s="81"/>
      <c r="AB24" s="80"/>
      <c r="AC24" s="80"/>
      <c r="AD24" s="70">
        <f t="shared" si="46"/>
        <v>0</v>
      </c>
      <c r="AE24" s="71" t="str">
        <f t="shared" si="47"/>
        <v>UNRATED</v>
      </c>
      <c r="AF24" s="69"/>
      <c r="AG24" s="69"/>
      <c r="AH24" s="70">
        <f t="shared" si="48"/>
        <v>0</v>
      </c>
      <c r="AI24" s="71" t="str">
        <f t="shared" si="49"/>
        <v>UNRATED</v>
      </c>
      <c r="AJ24" s="69"/>
      <c r="AK24" s="69"/>
      <c r="AL24" s="70">
        <f t="shared" si="50"/>
        <v>0</v>
      </c>
      <c r="AM24" s="71" t="str">
        <f t="shared" si="51"/>
        <v>UNRATED</v>
      </c>
    </row>
    <row r="25" spans="1:39">
      <c r="A25" s="14"/>
      <c r="B25" s="15"/>
      <c r="C25" s="15"/>
      <c r="D25" s="3"/>
      <c r="E25" s="1"/>
      <c r="F25" s="3"/>
      <c r="G25" s="14"/>
      <c r="K25" s="3"/>
      <c r="L25" s="14"/>
      <c r="X25" s="13"/>
      <c r="Y25" s="13"/>
      <c r="Z25" s="13"/>
      <c r="AA25" s="13"/>
      <c r="AB25" s="13"/>
      <c r="AC25" s="13"/>
      <c r="AD25" s="13"/>
      <c r="AE25" s="13"/>
      <c r="AF25" s="13"/>
      <c r="AG25" s="13"/>
      <c r="AH25" s="13"/>
      <c r="AI25" s="13"/>
    </row>
    <row r="26" spans="1:39">
      <c r="A26" s="14"/>
      <c r="B26" s="15"/>
      <c r="C26" s="15"/>
      <c r="D26" s="3"/>
      <c r="E26" s="1"/>
      <c r="F26" s="3"/>
      <c r="G26" s="14"/>
      <c r="K26" s="3"/>
      <c r="L26" s="14"/>
      <c r="X26" s="13"/>
      <c r="Y26" s="13"/>
      <c r="Z26" s="13"/>
      <c r="AA26" s="13"/>
      <c r="AB26" s="13"/>
      <c r="AC26" s="13"/>
      <c r="AD26" s="13"/>
      <c r="AE26" s="13"/>
      <c r="AF26" s="13"/>
      <c r="AG26" s="13"/>
      <c r="AH26" s="13"/>
      <c r="AI26" s="13"/>
    </row>
    <row r="27" spans="1:39">
      <c r="A27" s="14"/>
      <c r="B27" s="15"/>
      <c r="C27" s="15"/>
      <c r="D27" s="3"/>
      <c r="E27" s="1"/>
      <c r="F27" s="3"/>
      <c r="G27" s="14"/>
      <c r="K27" s="3"/>
      <c r="L27" s="14"/>
      <c r="X27" s="13"/>
      <c r="Y27" s="13"/>
      <c r="Z27" s="13"/>
      <c r="AA27" s="13"/>
      <c r="AB27" s="13"/>
      <c r="AC27" s="13"/>
      <c r="AD27" s="13"/>
      <c r="AE27" s="13"/>
      <c r="AF27" s="13"/>
      <c r="AG27" s="13"/>
      <c r="AH27" s="13"/>
      <c r="AI27" s="13"/>
    </row>
    <row r="28" spans="1:39">
      <c r="A28" s="14"/>
      <c r="B28" s="15"/>
      <c r="C28" s="15"/>
      <c r="D28" s="3"/>
      <c r="E28" s="1"/>
      <c r="F28" s="3"/>
      <c r="G28" s="14"/>
      <c r="K28" s="3"/>
      <c r="L28" s="14"/>
      <c r="X28" s="13"/>
      <c r="Y28" s="13"/>
      <c r="Z28" s="13"/>
      <c r="AA28" s="13"/>
      <c r="AB28" s="13"/>
      <c r="AC28" s="13"/>
      <c r="AD28" s="13"/>
      <c r="AE28" s="13"/>
      <c r="AF28" s="13"/>
      <c r="AG28" s="13"/>
      <c r="AH28" s="13"/>
      <c r="AI28" s="13"/>
    </row>
    <row r="29" spans="1:39">
      <c r="A29" s="14"/>
      <c r="B29" s="15"/>
      <c r="C29" s="15"/>
      <c r="D29" s="3"/>
      <c r="E29" s="1"/>
      <c r="F29" s="3"/>
      <c r="G29" s="14"/>
      <c r="K29" s="3"/>
      <c r="L29" s="14"/>
      <c r="X29" s="13"/>
      <c r="Y29" s="13"/>
      <c r="Z29" s="13"/>
      <c r="AA29" s="13"/>
      <c r="AB29" s="13"/>
      <c r="AC29" s="13"/>
      <c r="AD29" s="13"/>
      <c r="AE29" s="13"/>
      <c r="AF29" s="13"/>
      <c r="AG29" s="13"/>
      <c r="AH29" s="13"/>
      <c r="AI29" s="13"/>
    </row>
    <row r="30" spans="1:39">
      <c r="A30" s="14"/>
      <c r="B30" s="15"/>
      <c r="C30" s="15"/>
      <c r="D30" s="3"/>
      <c r="E30" s="1"/>
      <c r="F30" s="3"/>
      <c r="G30" s="14"/>
      <c r="K30" s="3"/>
      <c r="L30" s="14"/>
      <c r="X30" s="13"/>
      <c r="Y30" s="13"/>
      <c r="Z30" s="13"/>
      <c r="AA30" s="13"/>
      <c r="AB30" s="13"/>
      <c r="AC30" s="13"/>
      <c r="AD30" s="13"/>
      <c r="AE30" s="13"/>
      <c r="AF30" s="13"/>
      <c r="AG30" s="13"/>
      <c r="AH30" s="13"/>
      <c r="AI30" s="13"/>
    </row>
    <row r="31" spans="1:39">
      <c r="A31" s="14"/>
      <c r="B31" s="15"/>
      <c r="C31" s="15"/>
      <c r="D31" s="3"/>
      <c r="E31" s="1"/>
      <c r="F31" s="3"/>
      <c r="G31" s="14"/>
      <c r="K31" s="3"/>
      <c r="L31" s="14"/>
      <c r="X31" s="13"/>
      <c r="Y31" s="13"/>
      <c r="Z31" s="13"/>
      <c r="AA31" s="13"/>
      <c r="AB31" s="13"/>
      <c r="AC31" s="13"/>
      <c r="AD31" s="13"/>
      <c r="AE31" s="13"/>
      <c r="AF31" s="13"/>
      <c r="AG31" s="13"/>
      <c r="AH31" s="13"/>
      <c r="AI31" s="13"/>
    </row>
    <row r="32" spans="1:39">
      <c r="A32" s="14"/>
      <c r="B32" s="15"/>
      <c r="C32" s="15"/>
      <c r="D32" s="3"/>
      <c r="E32" s="1"/>
      <c r="F32" s="3"/>
      <c r="G32" s="14"/>
      <c r="K32" s="3"/>
      <c r="L32" s="14"/>
      <c r="X32" s="13"/>
      <c r="Y32" s="13"/>
      <c r="Z32" s="13"/>
      <c r="AA32" s="13"/>
      <c r="AB32" s="13"/>
      <c r="AC32" s="13"/>
      <c r="AD32" s="13"/>
      <c r="AE32" s="13"/>
      <c r="AF32" s="13"/>
      <c r="AG32" s="13"/>
      <c r="AH32" s="13"/>
      <c r="AI32" s="13"/>
    </row>
    <row r="33" spans="1:35">
      <c r="A33" s="14"/>
      <c r="B33" s="15"/>
      <c r="C33" s="15"/>
      <c r="D33" s="3"/>
      <c r="E33" s="1"/>
      <c r="F33" s="3"/>
      <c r="G33" s="14"/>
      <c r="K33" s="3"/>
      <c r="L33" s="14"/>
      <c r="X33" s="13"/>
      <c r="Y33" s="13"/>
      <c r="Z33" s="13"/>
      <c r="AA33" s="13"/>
      <c r="AB33" s="13"/>
      <c r="AC33" s="13"/>
      <c r="AD33" s="13"/>
      <c r="AE33" s="13"/>
      <c r="AF33" s="13"/>
      <c r="AG33" s="13"/>
      <c r="AH33" s="13"/>
      <c r="AI33" s="13"/>
    </row>
    <row r="34" spans="1:35">
      <c r="A34" s="14"/>
      <c r="B34" s="15"/>
      <c r="C34" s="15"/>
      <c r="D34" s="3"/>
      <c r="E34" s="1"/>
      <c r="F34" s="3"/>
      <c r="G34" s="14"/>
      <c r="K34" s="3"/>
      <c r="L34" s="14"/>
      <c r="X34" s="13"/>
      <c r="Y34" s="13"/>
      <c r="Z34" s="13"/>
      <c r="AA34" s="13"/>
      <c r="AB34" s="13"/>
      <c r="AC34" s="13"/>
      <c r="AD34" s="13"/>
      <c r="AE34" s="13"/>
      <c r="AF34" s="13"/>
      <c r="AG34" s="13"/>
      <c r="AH34" s="13"/>
      <c r="AI34" s="13"/>
    </row>
    <row r="35" spans="1:35">
      <c r="A35" s="14"/>
      <c r="B35" s="15"/>
      <c r="C35" s="15"/>
      <c r="D35" s="3"/>
      <c r="E35" s="1"/>
      <c r="F35" s="3"/>
      <c r="G35" s="14"/>
      <c r="K35" s="3"/>
      <c r="L35" s="14"/>
      <c r="X35" s="13"/>
      <c r="Y35" s="13"/>
      <c r="Z35" s="13"/>
      <c r="AA35" s="13"/>
      <c r="AB35" s="13"/>
      <c r="AC35" s="13"/>
      <c r="AD35" s="13"/>
      <c r="AE35" s="13"/>
      <c r="AF35" s="13"/>
      <c r="AG35" s="13"/>
      <c r="AH35" s="13"/>
      <c r="AI35" s="13"/>
    </row>
    <row r="36" spans="1:35">
      <c r="A36" s="14"/>
      <c r="B36" s="15"/>
      <c r="C36" s="15"/>
      <c r="D36" s="3"/>
      <c r="E36" s="1"/>
      <c r="F36" s="3"/>
      <c r="G36" s="14"/>
      <c r="K36" s="3"/>
      <c r="L36" s="14"/>
      <c r="X36" s="13"/>
      <c r="Y36" s="13"/>
      <c r="Z36" s="13"/>
      <c r="AA36" s="13"/>
      <c r="AB36" s="13"/>
      <c r="AC36" s="13"/>
      <c r="AD36" s="13"/>
      <c r="AE36" s="13"/>
      <c r="AF36" s="13"/>
      <c r="AG36" s="13"/>
      <c r="AH36" s="13"/>
      <c r="AI36" s="13"/>
    </row>
    <row r="37" spans="1:35">
      <c r="A37" s="14"/>
      <c r="B37" s="15"/>
      <c r="C37" s="15"/>
      <c r="D37" s="3"/>
      <c r="E37" s="1"/>
      <c r="F37" s="3"/>
      <c r="G37" s="14"/>
      <c r="K37" s="3"/>
      <c r="L37" s="14"/>
      <c r="X37" s="13"/>
      <c r="Y37" s="13"/>
      <c r="Z37" s="13"/>
      <c r="AA37" s="13"/>
      <c r="AB37" s="13"/>
      <c r="AC37" s="13"/>
      <c r="AD37" s="13"/>
      <c r="AE37" s="13"/>
      <c r="AF37" s="13"/>
      <c r="AG37" s="13"/>
      <c r="AH37" s="13"/>
      <c r="AI37" s="13"/>
    </row>
    <row r="38" spans="1:35">
      <c r="A38" s="14"/>
      <c r="B38" s="15"/>
      <c r="C38" s="15"/>
      <c r="D38" s="3"/>
      <c r="E38" s="1"/>
      <c r="F38" s="3"/>
      <c r="G38" s="14"/>
      <c r="K38" s="3"/>
      <c r="L38" s="14"/>
      <c r="X38" s="13"/>
      <c r="Y38" s="13"/>
      <c r="Z38" s="13"/>
      <c r="AA38" s="13"/>
      <c r="AB38" s="13"/>
      <c r="AC38" s="13"/>
      <c r="AD38" s="13"/>
      <c r="AE38" s="13"/>
      <c r="AF38" s="13"/>
      <c r="AG38" s="13"/>
      <c r="AH38" s="13"/>
      <c r="AI38" s="13"/>
    </row>
    <row r="39" spans="1:35">
      <c r="A39" s="14"/>
      <c r="B39" s="15"/>
      <c r="C39" s="15"/>
      <c r="D39" s="3"/>
      <c r="E39" s="1"/>
      <c r="F39" s="3"/>
      <c r="G39" s="14"/>
      <c r="K39" s="3"/>
      <c r="L39" s="14"/>
      <c r="X39" s="13"/>
      <c r="Y39" s="13"/>
      <c r="Z39" s="13"/>
      <c r="AA39" s="13"/>
      <c r="AB39" s="13"/>
      <c r="AC39" s="13"/>
      <c r="AD39" s="13"/>
      <c r="AE39" s="13"/>
      <c r="AF39" s="13"/>
      <c r="AG39" s="13"/>
      <c r="AH39" s="13"/>
      <c r="AI39" s="13"/>
    </row>
    <row r="40" spans="1:35">
      <c r="A40" s="14"/>
      <c r="B40" s="15"/>
      <c r="C40" s="15"/>
      <c r="D40" s="3"/>
      <c r="E40" s="1"/>
      <c r="F40" s="3"/>
      <c r="G40" s="14"/>
      <c r="K40" s="3"/>
      <c r="L40" s="14"/>
      <c r="X40" s="13"/>
      <c r="Y40" s="13"/>
      <c r="Z40" s="13"/>
      <c r="AA40" s="13"/>
      <c r="AB40" s="13"/>
      <c r="AC40" s="13"/>
      <c r="AD40" s="13"/>
      <c r="AE40" s="13"/>
      <c r="AF40" s="13"/>
      <c r="AG40" s="13"/>
      <c r="AH40" s="13"/>
      <c r="AI40" s="13"/>
    </row>
    <row r="41" spans="1:35">
      <c r="A41" s="14"/>
      <c r="B41" s="15"/>
      <c r="C41" s="15"/>
      <c r="D41" s="3"/>
      <c r="E41" s="1"/>
      <c r="F41" s="3"/>
      <c r="G41" s="14"/>
      <c r="K41" s="3"/>
      <c r="L41" s="14"/>
      <c r="X41" s="13"/>
      <c r="Y41" s="13"/>
      <c r="Z41" s="13"/>
      <c r="AA41" s="13"/>
      <c r="AB41" s="13"/>
      <c r="AC41" s="13"/>
      <c r="AD41" s="13"/>
      <c r="AE41" s="13"/>
      <c r="AF41" s="13"/>
      <c r="AG41" s="13"/>
      <c r="AH41" s="13"/>
      <c r="AI41" s="13"/>
    </row>
    <row r="42" spans="1:35">
      <c r="A42" s="14"/>
      <c r="B42" s="15"/>
      <c r="C42" s="15"/>
      <c r="D42" s="3"/>
      <c r="E42" s="1"/>
      <c r="F42" s="3"/>
      <c r="G42" s="14"/>
      <c r="K42" s="3"/>
      <c r="L42" s="14"/>
      <c r="X42" s="13"/>
      <c r="Y42" s="13"/>
      <c r="Z42" s="13"/>
      <c r="AA42" s="13"/>
      <c r="AB42" s="13"/>
      <c r="AC42" s="13"/>
      <c r="AD42" s="13"/>
      <c r="AE42" s="13"/>
      <c r="AF42" s="13"/>
      <c r="AG42" s="13"/>
      <c r="AH42" s="13"/>
      <c r="AI42" s="13"/>
    </row>
    <row r="43" spans="1:35">
      <c r="A43" s="14"/>
      <c r="B43" s="15"/>
      <c r="C43" s="15"/>
      <c r="D43" s="3"/>
      <c r="E43" s="1"/>
      <c r="F43" s="3"/>
      <c r="G43" s="14"/>
      <c r="K43" s="3"/>
      <c r="L43" s="14"/>
      <c r="X43" s="13"/>
      <c r="Y43" s="13"/>
      <c r="Z43" s="13"/>
      <c r="AA43" s="13"/>
      <c r="AB43" s="13"/>
      <c r="AC43" s="13"/>
      <c r="AD43" s="13"/>
      <c r="AE43" s="13"/>
      <c r="AF43" s="13"/>
      <c r="AG43" s="13"/>
      <c r="AH43" s="13"/>
      <c r="AI43" s="13"/>
    </row>
    <row r="44" spans="1:35">
      <c r="A44" s="14"/>
      <c r="B44" s="15"/>
      <c r="C44" s="15"/>
      <c r="E44" s="1"/>
      <c r="F44" s="3"/>
      <c r="G44" s="14"/>
      <c r="K44" s="3"/>
      <c r="L44" s="14"/>
      <c r="X44" s="13"/>
      <c r="Y44" s="13"/>
      <c r="Z44" s="13"/>
      <c r="AA44" s="13"/>
      <c r="AB44" s="13"/>
      <c r="AC44" s="13"/>
      <c r="AD44" s="13"/>
      <c r="AE44" s="13"/>
      <c r="AF44" s="13"/>
      <c r="AG44" s="13"/>
      <c r="AH44" s="13"/>
      <c r="AI44" s="13"/>
    </row>
    <row r="45" spans="1:35">
      <c r="X45" s="13"/>
      <c r="Y45" s="13"/>
      <c r="Z45" s="13"/>
      <c r="AA45" s="13"/>
      <c r="AB45" s="13"/>
      <c r="AC45" s="13"/>
      <c r="AD45" s="13"/>
      <c r="AE45" s="13"/>
      <c r="AF45" s="13"/>
      <c r="AG45" s="13"/>
      <c r="AH45" s="13"/>
      <c r="AI45" s="13"/>
    </row>
  </sheetData>
  <autoFilter ref="A3:W3"/>
  <customSheetViews>
    <customSheetView guid="{5F02D502-B145-4450-ACA0-9EAB259D1AA3}" scale="80" showPageBreaks="1" showGridLines="0" printArea="1" showAutoFilter="1" topLeftCell="S1">
      <pane ySplit="3" topLeftCell="A4" activePane="bottomLeft" state="frozen"/>
      <selection pane="bottomLeft" activeCell="AD5" sqref="AD5"/>
      <pageMargins left="0.39370078740157483" right="0.55118110236220474" top="0.74803149606299213" bottom="0.74803149606299213" header="0.31496062992125984" footer="0.31496062992125984"/>
      <pageSetup paperSize="5" scale="50" fitToHeight="2" orientation="landscape" r:id="rId1"/>
      <headerFooter>
        <oddHeader>&amp;LFOR DISCUSSION PURPOSES&amp;CMINISTRY OF ENVIRONMENT CAP AND TRADE RISK REGISTER VERSION 1 JULY 14, 2010&amp;RCONFIDENTIAL</oddHeader>
        <oddFooter>&amp;L&amp;D&amp;CFacilitated by Risk Management Branch and Government Security Office&amp;R&amp;P</oddFooter>
      </headerFooter>
      <autoFilter ref="A3:AJ22"/>
    </customSheetView>
    <customSheetView guid="{9CC56815-6E6F-430A-972B-743B8BDAA6D1}" scale="75" showPageBreaks="1" showGridLines="0" printArea="1" showAutoFilter="1" hiddenColumns="1">
      <pane ySplit="3" topLeftCell="A4" activePane="bottomLeft" state="frozen"/>
      <selection pane="bottomLeft" activeCell="B4" sqref="B4"/>
      <pageMargins left="0.39370078740157483" right="0.55118110236220474" top="0.74803149606299213" bottom="0.74803149606299213" header="0.31496062992125984" footer="0.31496062992125984"/>
      <pageSetup paperSize="5" scale="50" fitToHeight="2" orientation="landscape" r:id="rId2"/>
      <headerFooter>
        <oddHeader>&amp;LFOR DISCUSSION PURPOSES&amp;CMINISTRY OF ENVIRONMENT CAP AND TRADE RISK REGISTER VERSION 1 JULY 14, 2010&amp;RCONFIDENTIAL</oddHeader>
        <oddFooter>&amp;L&amp;D&amp;CFacilitated by Risk Management Branch and Government Security Office&amp;R&amp;P</oddFooter>
      </headerFooter>
      <autoFilter ref="B1:AG1"/>
    </customSheetView>
    <customSheetView guid="{1CECB74C-E991-460B-AA72-3344E65B1FD9}" scale="53" showPageBreaks="1" showGridLines="0" fitToPage="1" printArea="1" showAutoFilter="1" hiddenColumns="1">
      <pane ySplit="3" topLeftCell="A4" activePane="bottomLeft" state="frozen"/>
      <selection pane="bottomLeft" activeCell="P6" sqref="P6"/>
      <pageMargins left="0.39370078740157483" right="0.15748031496062992" top="0.74803149606299213" bottom="0.74803149606299213" header="0.31496062992125984" footer="0.31496062992125984"/>
      <pageSetup paperSize="5" scale="45" fitToHeight="2" orientation="landscape" r:id="rId3"/>
      <headerFooter scaleWithDoc="0" alignWithMargins="0">
        <oddHeader>&amp;LFOR DISCUSSION PURPOSES&amp;CMINISTRY OF ENVIRONMENT CAP AND TRADE RISK REGISTER VERSION 1 JULY 14, 2010&amp;RCONFIDENTIAL</oddHeader>
        <oddFooter>&amp;L&amp;D&amp;CFacilitated by Risk Management Branch and Government Security Office&amp;R&amp;P</oddFooter>
      </headerFooter>
      <autoFilter ref="B1:AG1"/>
    </customSheetView>
  </customSheetViews>
  <mergeCells count="10">
    <mergeCell ref="AJ2:AM2"/>
    <mergeCell ref="A1:W1"/>
    <mergeCell ref="X2:AA2"/>
    <mergeCell ref="D2:F2"/>
    <mergeCell ref="AF2:AI2"/>
    <mergeCell ref="AB2:AE2"/>
    <mergeCell ref="L2:O2"/>
    <mergeCell ref="R2:W2"/>
    <mergeCell ref="P2:Q2"/>
    <mergeCell ref="G2:J2"/>
  </mergeCells>
  <conditionalFormatting sqref="D3:E4">
    <cfRule type="cellIs" dxfId="59" priority="279" stopIfTrue="1" operator="between">
      <formula>7</formula>
      <formula>9</formula>
    </cfRule>
    <cfRule type="cellIs" dxfId="58" priority="280" stopIfTrue="1" operator="between">
      <formula>4</formula>
      <formula>6</formula>
    </cfRule>
    <cfRule type="cellIs" dxfId="57" priority="281" stopIfTrue="1" operator="between">
      <formula>1</formula>
      <formula>3</formula>
    </cfRule>
  </conditionalFormatting>
  <conditionalFormatting sqref="AH1 AI5:AM8 AE5:AE8 Z1 AA6:AA8 R3:V4 X4:AM4 I4 N3:O4 J4:J8 X3:AA3 O5:O8">
    <cfRule type="cellIs" dxfId="56" priority="252" stopIfTrue="1" operator="equal">
      <formula>"MEDIUM"</formula>
    </cfRule>
    <cfRule type="cellIs" dxfId="55" priority="253" stopIfTrue="1" operator="equal">
      <formula>"HIGH"</formula>
    </cfRule>
    <cfRule type="cellIs" dxfId="54" priority="254" stopIfTrue="1" operator="equal">
      <formula>"EXTREME"</formula>
    </cfRule>
  </conditionalFormatting>
  <conditionalFormatting sqref="AI5:AM8 AE5:AE8 AA6:AA8 J5:J8 O5:O8">
    <cfRule type="cellIs" dxfId="53" priority="230" stopIfTrue="1" operator="equal">
      <formula>"low"</formula>
    </cfRule>
  </conditionalFormatting>
  <conditionalFormatting sqref="AH5:AM8 AD5:AE8 Z6:AA8 J5:J8 AA5 O5:O8">
    <cfRule type="cellIs" dxfId="52" priority="210" stopIfTrue="1" operator="equal">
      <formula>"MEDIUM"</formula>
    </cfRule>
    <cfRule type="cellIs" dxfId="51" priority="211" stopIfTrue="1" operator="equal">
      <formula>"HIGH"</formula>
    </cfRule>
  </conditionalFormatting>
  <conditionalFormatting sqref="AH5:AM8 AD5:AE8 Z6:AA8 J5:J8 AA5 O5:O8">
    <cfRule type="containsText" dxfId="50" priority="209" stopIfTrue="1" operator="containsText" text="LOW">
      <formula>NOT(ISERROR(SEARCH("LOW",J5)))</formula>
    </cfRule>
  </conditionalFormatting>
  <conditionalFormatting sqref="AH5:AM8 AD5:AE8 Z6:AA8 J5:J8 AA5 O5:O8">
    <cfRule type="containsText" dxfId="49" priority="207" stopIfTrue="1" operator="containsText" text="UNRATED">
      <formula>NOT(ISERROR(SEARCH("UNRATED",J5)))</formula>
    </cfRule>
    <cfRule type="containsText" dxfId="48" priority="208" stopIfTrue="1" operator="containsText" text="EXTREME">
      <formula>NOT(ISERROR(SEARCH("EXTREME",J5)))</formula>
    </cfRule>
  </conditionalFormatting>
  <conditionalFormatting sqref="AD3:AE3">
    <cfRule type="cellIs" dxfId="47" priority="46" stopIfTrue="1" operator="equal">
      <formula>"MEDIUM"</formula>
    </cfRule>
    <cfRule type="cellIs" dxfId="46" priority="47" stopIfTrue="1" operator="equal">
      <formula>"HIGH"</formula>
    </cfRule>
    <cfRule type="cellIs" dxfId="45" priority="48" stopIfTrue="1" operator="equal">
      <formula>"EXTREME"</formula>
    </cfRule>
  </conditionalFormatting>
  <conditionalFormatting sqref="AH3:AI3">
    <cfRule type="cellIs" dxfId="44" priority="43" stopIfTrue="1" operator="equal">
      <formula>"MEDIUM"</formula>
    </cfRule>
    <cfRule type="cellIs" dxfId="43" priority="44" stopIfTrue="1" operator="equal">
      <formula>"HIGH"</formula>
    </cfRule>
    <cfRule type="cellIs" dxfId="42" priority="45" stopIfTrue="1" operator="equal">
      <formula>"EXTREME"</formula>
    </cfRule>
  </conditionalFormatting>
  <conditionalFormatting sqref="AL3:AM3">
    <cfRule type="cellIs" dxfId="41" priority="40" stopIfTrue="1" operator="equal">
      <formula>"MEDIUM"</formula>
    </cfRule>
    <cfRule type="cellIs" dxfId="40" priority="41" stopIfTrue="1" operator="equal">
      <formula>"HIGH"</formula>
    </cfRule>
    <cfRule type="cellIs" dxfId="39" priority="42" stopIfTrue="1" operator="equal">
      <formula>"EXTREME"</formula>
    </cfRule>
  </conditionalFormatting>
  <conditionalFormatting sqref="I3:J3">
    <cfRule type="cellIs" dxfId="38" priority="37" stopIfTrue="1" operator="equal">
      <formula>"MEDIUM"</formula>
    </cfRule>
    <cfRule type="cellIs" dxfId="37" priority="38" stopIfTrue="1" operator="equal">
      <formula>"HIGH"</formula>
    </cfRule>
    <cfRule type="cellIs" dxfId="36" priority="39" stopIfTrue="1" operator="equal">
      <formula>"EXTREME"</formula>
    </cfRule>
  </conditionalFormatting>
  <conditionalFormatting sqref="AI9:AM12 AE9:AE12 AA10:AA12 J9:J12 O9:O12">
    <cfRule type="cellIs" dxfId="35" priority="34" stopIfTrue="1" operator="equal">
      <formula>"MEDIUM"</formula>
    </cfRule>
    <cfRule type="cellIs" dxfId="34" priority="35" stopIfTrue="1" operator="equal">
      <formula>"HIGH"</formula>
    </cfRule>
    <cfRule type="cellIs" dxfId="33" priority="36" stopIfTrue="1" operator="equal">
      <formula>"EXTREME"</formula>
    </cfRule>
  </conditionalFormatting>
  <conditionalFormatting sqref="AI9:AM12 AE9:AE12 AA10:AA12 J9:J12 O9:O12">
    <cfRule type="cellIs" dxfId="32" priority="33" stopIfTrue="1" operator="equal">
      <formula>"low"</formula>
    </cfRule>
  </conditionalFormatting>
  <conditionalFormatting sqref="AH9:AM12 AD9:AE12 Z10:AA12 J9:J12 AA9 O9:O12">
    <cfRule type="cellIs" dxfId="31" priority="31" stopIfTrue="1" operator="equal">
      <formula>"MEDIUM"</formula>
    </cfRule>
    <cfRule type="cellIs" dxfId="30" priority="32" stopIfTrue="1" operator="equal">
      <formula>"HIGH"</formula>
    </cfRule>
  </conditionalFormatting>
  <conditionalFormatting sqref="AH9:AM12 AD9:AE12 Z10:AA12 J9:J12 AA9 O9:O12">
    <cfRule type="containsText" dxfId="29" priority="30" stopIfTrue="1" operator="containsText" text="LOW">
      <formula>NOT(ISERROR(SEARCH("LOW",J9)))</formula>
    </cfRule>
  </conditionalFormatting>
  <conditionalFormatting sqref="AH9:AM12 AD9:AE12 Z10:AA12 J9:J12 AA9 O9:O12">
    <cfRule type="containsText" dxfId="28" priority="28" stopIfTrue="1" operator="containsText" text="UNRATED">
      <formula>NOT(ISERROR(SEARCH("UNRATED",J9)))</formula>
    </cfRule>
    <cfRule type="containsText" dxfId="27" priority="29" stopIfTrue="1" operator="containsText" text="EXTREME">
      <formula>NOT(ISERROR(SEARCH("EXTREME",J9)))</formula>
    </cfRule>
  </conditionalFormatting>
  <conditionalFormatting sqref="AI13:AM16 AE13:AE16 AA14:AA16 J13:J16 O13:O16">
    <cfRule type="cellIs" dxfId="26" priority="25" stopIfTrue="1" operator="equal">
      <formula>"MEDIUM"</formula>
    </cfRule>
    <cfRule type="cellIs" dxfId="25" priority="26" stopIfTrue="1" operator="equal">
      <formula>"HIGH"</formula>
    </cfRule>
    <cfRule type="cellIs" dxfId="24" priority="27" stopIfTrue="1" operator="equal">
      <formula>"EXTREME"</formula>
    </cfRule>
  </conditionalFormatting>
  <conditionalFormatting sqref="AI13:AM16 AE13:AE16 AA14:AA16 J13:J16 O13:O16">
    <cfRule type="cellIs" dxfId="23" priority="24" stopIfTrue="1" operator="equal">
      <formula>"low"</formula>
    </cfRule>
  </conditionalFormatting>
  <conditionalFormatting sqref="AH13:AM16 AD13:AE16 Z14:AA16 J13:J16 AA13 O13:O16">
    <cfRule type="cellIs" dxfId="22" priority="22" stopIfTrue="1" operator="equal">
      <formula>"MEDIUM"</formula>
    </cfRule>
    <cfRule type="cellIs" dxfId="21" priority="23" stopIfTrue="1" operator="equal">
      <formula>"HIGH"</formula>
    </cfRule>
  </conditionalFormatting>
  <conditionalFormatting sqref="AH13:AM16 AD13:AE16 Z14:AA16 J13:J16 AA13 O13:O16">
    <cfRule type="containsText" dxfId="20" priority="21" stopIfTrue="1" operator="containsText" text="LOW">
      <formula>NOT(ISERROR(SEARCH("LOW",J13)))</formula>
    </cfRule>
  </conditionalFormatting>
  <conditionalFormatting sqref="AH13:AM16 AD13:AE16 Z14:AA16 J13:J16 AA13 O13:O16">
    <cfRule type="containsText" dxfId="19" priority="19" stopIfTrue="1" operator="containsText" text="UNRATED">
      <formula>NOT(ISERROR(SEARCH("UNRATED",J13)))</formula>
    </cfRule>
    <cfRule type="containsText" dxfId="18" priority="20" stopIfTrue="1" operator="containsText" text="EXTREME">
      <formula>NOT(ISERROR(SEARCH("EXTREME",J13)))</formula>
    </cfRule>
  </conditionalFormatting>
  <conditionalFormatting sqref="AI17:AM20 AE17:AE20 AA18:AA20 J17:J20 O17:O20">
    <cfRule type="cellIs" dxfId="17" priority="16" stopIfTrue="1" operator="equal">
      <formula>"MEDIUM"</formula>
    </cfRule>
    <cfRule type="cellIs" dxfId="16" priority="17" stopIfTrue="1" operator="equal">
      <formula>"HIGH"</formula>
    </cfRule>
    <cfRule type="cellIs" dxfId="15" priority="18" stopIfTrue="1" operator="equal">
      <formula>"EXTREME"</formula>
    </cfRule>
  </conditionalFormatting>
  <conditionalFormatting sqref="AI17:AM20 AE17:AE20 AA18:AA20 J17:J20 O17:O20">
    <cfRule type="cellIs" dxfId="14" priority="15" stopIfTrue="1" operator="equal">
      <formula>"low"</formula>
    </cfRule>
  </conditionalFormatting>
  <conditionalFormatting sqref="AH17:AM20 AD17:AE20 Z18:AA20 J17:J20 AA17 O17:O20">
    <cfRule type="cellIs" dxfId="13" priority="13" stopIfTrue="1" operator="equal">
      <formula>"MEDIUM"</formula>
    </cfRule>
    <cfRule type="cellIs" dxfId="12" priority="14" stopIfTrue="1" operator="equal">
      <formula>"HIGH"</formula>
    </cfRule>
  </conditionalFormatting>
  <conditionalFormatting sqref="AH17:AM20 AD17:AE20 Z18:AA20 J17:J20 AA17 O17:O20">
    <cfRule type="containsText" dxfId="11" priority="12" stopIfTrue="1" operator="containsText" text="LOW">
      <formula>NOT(ISERROR(SEARCH("LOW",J17)))</formula>
    </cfRule>
  </conditionalFormatting>
  <conditionalFormatting sqref="AH17:AM20 AD17:AE20 Z18:AA20 J17:J20 AA17 O17:O20">
    <cfRule type="containsText" dxfId="10" priority="10" stopIfTrue="1" operator="containsText" text="UNRATED">
      <formula>NOT(ISERROR(SEARCH("UNRATED",J17)))</formula>
    </cfRule>
    <cfRule type="containsText" dxfId="9" priority="11" stopIfTrue="1" operator="containsText" text="EXTREME">
      <formula>NOT(ISERROR(SEARCH("EXTREME",J17)))</formula>
    </cfRule>
  </conditionalFormatting>
  <conditionalFormatting sqref="AI21:AM24 AE21:AE24 AA22:AA24 J21:J24 O21:O24">
    <cfRule type="cellIs" dxfId="8" priority="7" stopIfTrue="1" operator="equal">
      <formula>"MEDIUM"</formula>
    </cfRule>
    <cfRule type="cellIs" dxfId="7" priority="8" stopIfTrue="1" operator="equal">
      <formula>"HIGH"</formula>
    </cfRule>
    <cfRule type="cellIs" dxfId="6" priority="9" stopIfTrue="1" operator="equal">
      <formula>"EXTREME"</formula>
    </cfRule>
  </conditionalFormatting>
  <conditionalFormatting sqref="AI21:AM24 AE21:AE24 AA22:AA24 J21:J24 O21:O24">
    <cfRule type="cellIs" dxfId="5" priority="6" stopIfTrue="1" operator="equal">
      <formula>"low"</formula>
    </cfRule>
  </conditionalFormatting>
  <conditionalFormatting sqref="AH21:AM24 AD21:AE24 Z22:AA24 J21:J24 AA21 O21:O24">
    <cfRule type="cellIs" dxfId="4" priority="4" stopIfTrue="1" operator="equal">
      <formula>"MEDIUM"</formula>
    </cfRule>
    <cfRule type="cellIs" dxfId="3" priority="5" stopIfTrue="1" operator="equal">
      <formula>"HIGH"</formula>
    </cfRule>
  </conditionalFormatting>
  <conditionalFormatting sqref="AH21:AM24 AD21:AE24 Z22:AA24 J21:J24 AA21 O21:O24">
    <cfRule type="containsText" dxfId="2" priority="3" stopIfTrue="1" operator="containsText" text="LOW">
      <formula>NOT(ISERROR(SEARCH("LOW",J21)))</formula>
    </cfRule>
  </conditionalFormatting>
  <conditionalFormatting sqref="AH21:AM24 AD21:AE24 Z22:AA24 J21:J24 AA21 O21:O24">
    <cfRule type="containsText" dxfId="1" priority="1" stopIfTrue="1" operator="containsText" text="UNRATED">
      <formula>NOT(ISERROR(SEARCH("UNRATED",J21)))</formula>
    </cfRule>
    <cfRule type="containsText" dxfId="0" priority="2" stopIfTrue="1" operator="containsText" text="EXTREME">
      <formula>NOT(ISERROR(SEARCH("EXTREME",J21)))</formula>
    </cfRule>
  </conditionalFormatting>
  <pageMargins left="0.23622047244094491" right="0.23622047244094491" top="0.55118110236220474" bottom="0.55118110236220474" header="0.31496062992125984" footer="0.31496062992125984"/>
  <pageSetup paperSize="8" scale="55" fitToHeight="0" orientation="landscape" r:id="rId4"/>
  <headerFooter>
    <oddHeader xml:space="preserve">&amp;R
</oddHeader>
    <oddFooter>&amp;L&amp;D&amp;R&amp;P</oddFooter>
  </headerFooter>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E43"/>
  <sheetViews>
    <sheetView showGridLines="0" zoomScaleNormal="100" workbookViewId="0">
      <selection activeCell="E11" sqref="E11"/>
    </sheetView>
  </sheetViews>
  <sheetFormatPr defaultColWidth="9.109375" defaultRowHeight="13.2"/>
  <cols>
    <col min="1" max="1" width="4.88671875" style="10" customWidth="1"/>
    <col min="2" max="2" width="26.33203125" style="10" customWidth="1"/>
    <col min="3" max="3" width="9.5546875" style="10" customWidth="1"/>
    <col min="4" max="4" width="45.6640625" style="10" customWidth="1"/>
    <col min="5" max="5" width="30.5546875" style="10" customWidth="1"/>
    <col min="6" max="6" width="9.44140625" style="10" customWidth="1"/>
    <col min="7" max="7" width="14.44140625" style="10" customWidth="1"/>
    <col min="8" max="16384" width="9.109375" style="10"/>
  </cols>
  <sheetData>
    <row r="1" spans="2:5">
      <c r="B1" s="101" t="s">
        <v>35</v>
      </c>
      <c r="C1" s="102"/>
      <c r="D1" s="102"/>
      <c r="E1" s="102"/>
    </row>
    <row r="2" spans="2:5">
      <c r="B2" s="44"/>
      <c r="C2" s="44"/>
      <c r="D2" s="44"/>
      <c r="E2" s="44"/>
    </row>
    <row r="3" spans="2:5" s="30" customFormat="1" ht="13.8">
      <c r="B3" s="42" t="s">
        <v>18</v>
      </c>
      <c r="C3" s="43" t="s">
        <v>19</v>
      </c>
      <c r="D3" s="43" t="s">
        <v>20</v>
      </c>
      <c r="E3" s="43" t="s">
        <v>73</v>
      </c>
    </row>
    <row r="4" spans="2:5" s="12" customFormat="1" ht="26.4">
      <c r="B4" s="34" t="s">
        <v>21</v>
      </c>
      <c r="C4" s="32">
        <v>5</v>
      </c>
      <c r="D4" s="31" t="s">
        <v>74</v>
      </c>
      <c r="E4" s="31" t="s">
        <v>68</v>
      </c>
    </row>
    <row r="5" spans="2:5" ht="26.4">
      <c r="B5" s="34" t="s">
        <v>22</v>
      </c>
      <c r="C5" s="32">
        <v>4</v>
      </c>
      <c r="D5" s="31" t="s">
        <v>69</v>
      </c>
      <c r="E5" s="31" t="s">
        <v>23</v>
      </c>
    </row>
    <row r="6" spans="2:5" ht="26.4">
      <c r="B6" s="34" t="s">
        <v>15</v>
      </c>
      <c r="C6" s="32">
        <v>3</v>
      </c>
      <c r="D6" s="31" t="s">
        <v>70</v>
      </c>
      <c r="E6" s="31" t="s">
        <v>24</v>
      </c>
    </row>
    <row r="7" spans="2:5" ht="26.4">
      <c r="B7" s="34" t="s">
        <v>14</v>
      </c>
      <c r="C7" s="32">
        <v>2</v>
      </c>
      <c r="D7" s="31" t="s">
        <v>71</v>
      </c>
      <c r="E7" s="31" t="s">
        <v>25</v>
      </c>
    </row>
    <row r="8" spans="2:5" ht="39.6">
      <c r="B8" s="34" t="s">
        <v>26</v>
      </c>
      <c r="C8" s="32">
        <v>1</v>
      </c>
      <c r="D8" s="31" t="s">
        <v>27</v>
      </c>
      <c r="E8" s="31" t="s">
        <v>28</v>
      </c>
    </row>
    <row r="10" spans="2:5" ht="13.8">
      <c r="B10" s="33" t="s">
        <v>29</v>
      </c>
      <c r="C10" s="33" t="s">
        <v>19</v>
      </c>
      <c r="D10" s="33" t="s">
        <v>30</v>
      </c>
    </row>
    <row r="11" spans="2:5" s="30" customFormat="1" ht="71.400000000000006" customHeight="1">
      <c r="B11" s="36" t="s">
        <v>13</v>
      </c>
      <c r="C11" s="37">
        <v>5</v>
      </c>
      <c r="D11" s="38" t="s">
        <v>79</v>
      </c>
    </row>
    <row r="12" spans="2:5" ht="66">
      <c r="B12" s="36" t="s">
        <v>12</v>
      </c>
      <c r="C12" s="37">
        <v>4</v>
      </c>
      <c r="D12" s="38" t="s">
        <v>78</v>
      </c>
    </row>
    <row r="13" spans="2:5" ht="39.6">
      <c r="B13" s="36" t="s">
        <v>31</v>
      </c>
      <c r="C13" s="37">
        <v>3</v>
      </c>
      <c r="D13" s="38" t="s">
        <v>37</v>
      </c>
    </row>
    <row r="14" spans="2:5" ht="52.8">
      <c r="B14" s="36" t="s">
        <v>11</v>
      </c>
      <c r="C14" s="37">
        <v>2</v>
      </c>
      <c r="D14" s="38" t="s">
        <v>77</v>
      </c>
    </row>
    <row r="15" spans="2:5" ht="66">
      <c r="B15" s="36" t="s">
        <v>10</v>
      </c>
      <c r="C15" s="37">
        <v>1</v>
      </c>
      <c r="D15" s="38" t="s">
        <v>38</v>
      </c>
    </row>
    <row r="16" spans="2:5">
      <c r="B16" s="39"/>
      <c r="C16" s="40"/>
      <c r="D16" s="41"/>
    </row>
    <row r="17" spans="2:4" ht="13.8">
      <c r="B17" s="35" t="s">
        <v>32</v>
      </c>
      <c r="C17" s="35"/>
      <c r="D17" s="35"/>
    </row>
    <row r="22" spans="2:4">
      <c r="B22" s="11"/>
      <c r="C22" s="11"/>
      <c r="D22" s="11"/>
    </row>
    <row r="23" spans="2:4">
      <c r="B23" s="11"/>
      <c r="C23" s="11"/>
      <c r="D23" s="11"/>
    </row>
    <row r="24" spans="2:4">
      <c r="B24" s="11"/>
      <c r="C24" s="11"/>
      <c r="D24" s="11"/>
    </row>
    <row r="25" spans="2:4">
      <c r="B25" s="11"/>
      <c r="C25" s="11"/>
      <c r="D25" s="11"/>
    </row>
    <row r="26" spans="2:4">
      <c r="B26" s="11"/>
      <c r="C26" s="11"/>
      <c r="D26" s="11"/>
    </row>
    <row r="27" spans="2:4">
      <c r="B27" s="11"/>
      <c r="C27" s="11"/>
      <c r="D27" s="11"/>
    </row>
    <row r="28" spans="2:4">
      <c r="B28" s="11"/>
      <c r="C28" s="11"/>
      <c r="D28" s="11"/>
    </row>
    <row r="29" spans="2:4">
      <c r="B29" s="11"/>
      <c r="C29" s="11"/>
      <c r="D29" s="11"/>
    </row>
    <row r="30" spans="2:4">
      <c r="B30" s="11"/>
      <c r="C30" s="11"/>
      <c r="D30" s="11"/>
    </row>
    <row r="31" spans="2:4">
      <c r="B31" s="11"/>
      <c r="C31" s="11"/>
      <c r="D31" s="11"/>
    </row>
    <row r="32" spans="2:4">
      <c r="B32" s="11"/>
      <c r="C32" s="11"/>
      <c r="D32" s="11"/>
    </row>
    <row r="33" spans="2:4">
      <c r="B33" s="11"/>
      <c r="C33" s="11"/>
      <c r="D33" s="11"/>
    </row>
    <row r="34" spans="2:4">
      <c r="B34" s="11"/>
      <c r="C34" s="11"/>
      <c r="D34" s="11"/>
    </row>
    <row r="35" spans="2:4">
      <c r="B35" s="11"/>
      <c r="C35" s="11"/>
      <c r="D35" s="11"/>
    </row>
    <row r="36" spans="2:4">
      <c r="B36" s="11"/>
      <c r="C36" s="11"/>
      <c r="D36" s="11"/>
    </row>
    <row r="37" spans="2:4">
      <c r="B37" s="11"/>
      <c r="C37" s="11"/>
      <c r="D37" s="11"/>
    </row>
    <row r="38" spans="2:4">
      <c r="B38" s="11"/>
      <c r="C38" s="11"/>
      <c r="D38" s="11"/>
    </row>
    <row r="39" spans="2:4">
      <c r="B39" s="11"/>
      <c r="C39" s="11"/>
      <c r="D39" s="11"/>
    </row>
    <row r="40" spans="2:4">
      <c r="B40" s="11"/>
      <c r="C40" s="11"/>
      <c r="D40" s="11"/>
    </row>
    <row r="41" spans="2:4">
      <c r="B41" s="11"/>
      <c r="C41" s="11"/>
      <c r="D41" s="11"/>
    </row>
    <row r="42" spans="2:4">
      <c r="B42" s="11"/>
      <c r="C42" s="11"/>
      <c r="D42" s="11"/>
    </row>
    <row r="43" spans="2:4">
      <c r="B43" s="11"/>
      <c r="C43" s="11"/>
      <c r="D43" s="11"/>
    </row>
  </sheetData>
  <mergeCells count="1">
    <mergeCell ref="B1:E1"/>
  </mergeCells>
  <pageMargins left="0.39370078740157483" right="0.39370078740157483" top="0.59055118110236227" bottom="0.59055118110236227" header="0.51181102362204722" footer="0.51181102362204722"/>
  <pageSetup paperSize="9" scale="83" orientation="portrait" r:id="rId1"/>
  <headerFooter alignWithMargins="0"/>
  <drawing r:id="rId2"/>
  <legacyDrawing r:id="rId3"/>
  <oleObjects>
    <mc:AlternateContent xmlns:mc="http://schemas.openxmlformats.org/markup-compatibility/2006">
      <mc:Choice Requires="x14">
        <oleObject progId="Visio.Drawing.6" shapeId="2049" r:id="rId4">
          <objectPr defaultSize="0" autoPict="0" r:id="rId5">
            <anchor moveWithCells="1">
              <from>
                <xdr:col>1</xdr:col>
                <xdr:colOff>7620</xdr:colOff>
                <xdr:row>17</xdr:row>
                <xdr:rowOff>22860</xdr:rowOff>
              </from>
              <to>
                <xdr:col>4</xdr:col>
                <xdr:colOff>1188720</xdr:colOff>
                <xdr:row>23</xdr:row>
                <xdr:rowOff>106680</xdr:rowOff>
              </to>
            </anchor>
          </objectPr>
        </oleObject>
      </mc:Choice>
      <mc:Fallback>
        <oleObject progId="Visio.Drawing.6"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20"/>
  <sheetViews>
    <sheetView showGridLines="0" zoomScale="91" workbookViewId="0">
      <selection activeCell="A17" sqref="A17:P17"/>
    </sheetView>
  </sheetViews>
  <sheetFormatPr defaultColWidth="9.109375" defaultRowHeight="13.8"/>
  <cols>
    <col min="1" max="8" width="9.109375" style="5"/>
    <col min="9" max="9" width="8.33203125" style="5" customWidth="1"/>
    <col min="10" max="10" width="13.33203125" style="5" customWidth="1"/>
    <col min="11" max="11" width="0.109375" style="5" hidden="1" customWidth="1"/>
    <col min="12" max="16" width="8.88671875" style="5" hidden="1" customWidth="1"/>
    <col min="17" max="16384" width="9.109375" style="5"/>
  </cols>
  <sheetData>
    <row r="1" spans="1:16">
      <c r="A1" s="103" t="s">
        <v>36</v>
      </c>
      <c r="B1" s="104"/>
      <c r="C1" s="104"/>
      <c r="D1" s="104"/>
      <c r="E1" s="104"/>
      <c r="F1" s="104"/>
      <c r="G1" s="104"/>
      <c r="H1" s="104"/>
      <c r="I1" s="104"/>
    </row>
    <row r="3" spans="1:16" s="19" customFormat="1" ht="35.25" customHeight="1">
      <c r="A3" s="105" t="s">
        <v>17</v>
      </c>
      <c r="B3" s="106"/>
      <c r="C3" s="106"/>
      <c r="D3" s="106"/>
      <c r="E3" s="106"/>
      <c r="F3" s="106"/>
      <c r="G3" s="106"/>
      <c r="H3" s="106"/>
      <c r="I3" s="106"/>
      <c r="J3" s="106"/>
      <c r="K3" s="20"/>
      <c r="L3" s="20"/>
      <c r="M3" s="20"/>
      <c r="N3" s="20"/>
      <c r="O3" s="20"/>
      <c r="P3" s="21"/>
    </row>
    <row r="4" spans="1:16" s="19" customFormat="1">
      <c r="A4" s="22"/>
      <c r="B4" s="23"/>
      <c r="C4" s="23"/>
      <c r="D4" s="23"/>
      <c r="E4" s="23"/>
      <c r="F4" s="23"/>
      <c r="G4" s="23"/>
      <c r="H4" s="23"/>
      <c r="I4" s="23"/>
      <c r="J4" s="23"/>
      <c r="K4" s="23"/>
      <c r="L4" s="23"/>
      <c r="M4" s="23"/>
      <c r="N4" s="23"/>
      <c r="O4" s="23"/>
      <c r="P4" s="24"/>
    </row>
    <row r="5" spans="1:16" ht="30" customHeight="1" thickBot="1">
      <c r="A5" s="107" t="s">
        <v>9</v>
      </c>
      <c r="B5" s="108"/>
      <c r="C5" s="108"/>
      <c r="D5" s="108"/>
      <c r="E5" s="108"/>
      <c r="F5" s="108"/>
      <c r="G5" s="108"/>
      <c r="H5" s="108"/>
      <c r="I5" s="108"/>
      <c r="J5" s="108"/>
      <c r="K5" s="108"/>
      <c r="L5" s="108"/>
      <c r="M5" s="108"/>
      <c r="N5" s="108"/>
      <c r="O5" s="108"/>
      <c r="P5" s="109"/>
    </row>
    <row r="6" spans="1:16" ht="25.2" customHeight="1" thickTop="1" thickBot="1">
      <c r="A6" s="110" t="s">
        <v>6</v>
      </c>
      <c r="B6" s="111"/>
      <c r="C6" s="111"/>
      <c r="D6" s="111"/>
      <c r="E6" s="111"/>
      <c r="F6" s="111"/>
      <c r="G6" s="111"/>
      <c r="H6" s="111"/>
      <c r="I6" s="111"/>
      <c r="J6" s="111"/>
      <c r="K6" s="111"/>
      <c r="L6" s="112"/>
      <c r="M6" s="25"/>
      <c r="N6" s="25"/>
      <c r="O6" s="25"/>
      <c r="P6" s="26"/>
    </row>
    <row r="7" spans="1:16" ht="6" customHeight="1" thickTop="1">
      <c r="A7" s="27"/>
      <c r="B7" s="25"/>
      <c r="C7" s="25"/>
      <c r="D7" s="25"/>
      <c r="E7" s="25"/>
      <c r="F7" s="25"/>
      <c r="G7" s="25"/>
      <c r="H7" s="25"/>
      <c r="I7" s="25"/>
      <c r="J7" s="25"/>
      <c r="K7" s="25"/>
      <c r="L7" s="25"/>
      <c r="M7" s="25"/>
      <c r="N7" s="25"/>
      <c r="O7" s="25"/>
      <c r="P7" s="26"/>
    </row>
    <row r="8" spans="1:16" ht="30" customHeight="1" thickBot="1">
      <c r="A8" s="107" t="s">
        <v>8</v>
      </c>
      <c r="B8" s="108"/>
      <c r="C8" s="108"/>
      <c r="D8" s="108"/>
      <c r="E8" s="108"/>
      <c r="F8" s="108"/>
      <c r="G8" s="108"/>
      <c r="H8" s="108"/>
      <c r="I8" s="108"/>
      <c r="J8" s="108"/>
      <c r="K8" s="108"/>
      <c r="L8" s="108"/>
      <c r="M8" s="108"/>
      <c r="N8" s="108"/>
      <c r="O8" s="108"/>
      <c r="P8" s="109"/>
    </row>
    <row r="9" spans="1:16" ht="25.2" customHeight="1" thickTop="1" thickBot="1">
      <c r="A9" s="110" t="s">
        <v>6</v>
      </c>
      <c r="B9" s="113"/>
      <c r="C9" s="113"/>
      <c r="D9" s="113"/>
      <c r="E9" s="113"/>
      <c r="F9" s="113"/>
      <c r="G9" s="113"/>
      <c r="H9" s="113"/>
      <c r="I9" s="113"/>
      <c r="J9" s="113"/>
      <c r="K9" s="113"/>
      <c r="L9" s="114"/>
      <c r="M9" s="25"/>
      <c r="N9" s="25"/>
      <c r="O9" s="25"/>
      <c r="P9" s="26"/>
    </row>
    <row r="10" spans="1:16" ht="6" customHeight="1" thickTop="1">
      <c r="A10" s="27"/>
      <c r="B10" s="25"/>
      <c r="C10" s="25"/>
      <c r="D10" s="25"/>
      <c r="E10" s="25"/>
      <c r="F10" s="25"/>
      <c r="G10" s="25"/>
      <c r="H10" s="25"/>
      <c r="I10" s="25"/>
      <c r="J10" s="25"/>
      <c r="K10" s="25"/>
      <c r="L10" s="25"/>
      <c r="M10" s="25"/>
      <c r="N10" s="25"/>
      <c r="O10" s="25"/>
      <c r="P10" s="26"/>
    </row>
    <row r="11" spans="1:16" ht="30" customHeight="1" thickBot="1">
      <c r="A11" s="107" t="s">
        <v>7</v>
      </c>
      <c r="B11" s="108"/>
      <c r="C11" s="108"/>
      <c r="D11" s="108"/>
      <c r="E11" s="108"/>
      <c r="F11" s="108"/>
      <c r="G11" s="108"/>
      <c r="H11" s="108"/>
      <c r="I11" s="108"/>
      <c r="J11" s="108"/>
      <c r="K11" s="108"/>
      <c r="L11" s="108"/>
      <c r="M11" s="108"/>
      <c r="N11" s="108"/>
      <c r="O11" s="108"/>
      <c r="P11" s="109"/>
    </row>
    <row r="12" spans="1:16" ht="25.2" customHeight="1" thickTop="1" thickBot="1">
      <c r="A12" s="110" t="s">
        <v>6</v>
      </c>
      <c r="B12" s="113"/>
      <c r="C12" s="113"/>
      <c r="D12" s="113"/>
      <c r="E12" s="113"/>
      <c r="F12" s="113"/>
      <c r="G12" s="113"/>
      <c r="H12" s="113"/>
      <c r="I12" s="113"/>
      <c r="J12" s="113"/>
      <c r="K12" s="113"/>
      <c r="L12" s="114"/>
      <c r="M12" s="25"/>
      <c r="N12" s="25"/>
      <c r="O12" s="25"/>
      <c r="P12" s="26"/>
    </row>
    <row r="13" spans="1:16" ht="6" customHeight="1" thickTop="1">
      <c r="A13" s="27"/>
      <c r="B13" s="25"/>
      <c r="C13" s="25"/>
      <c r="D13" s="25"/>
      <c r="E13" s="25"/>
      <c r="F13" s="25"/>
      <c r="G13" s="25"/>
      <c r="H13" s="25"/>
      <c r="I13" s="25"/>
      <c r="J13" s="25"/>
      <c r="K13" s="25"/>
      <c r="L13" s="25"/>
      <c r="M13" s="25"/>
      <c r="N13" s="25"/>
      <c r="O13" s="25"/>
      <c r="P13" s="26"/>
    </row>
    <row r="14" spans="1:16" ht="30" customHeight="1" thickBot="1">
      <c r="A14" s="107" t="s">
        <v>75</v>
      </c>
      <c r="B14" s="108"/>
      <c r="C14" s="108"/>
      <c r="D14" s="108"/>
      <c r="E14" s="108"/>
      <c r="F14" s="108"/>
      <c r="G14" s="108"/>
      <c r="H14" s="108"/>
      <c r="I14" s="108"/>
      <c r="J14" s="108"/>
      <c r="K14" s="108"/>
      <c r="L14" s="108"/>
      <c r="M14" s="108"/>
      <c r="N14" s="108"/>
      <c r="O14" s="108"/>
      <c r="P14" s="109"/>
    </row>
    <row r="15" spans="1:16" ht="25.2" customHeight="1" thickTop="1" thickBot="1">
      <c r="A15" s="110" t="s">
        <v>6</v>
      </c>
      <c r="B15" s="113"/>
      <c r="C15" s="113"/>
      <c r="D15" s="113"/>
      <c r="E15" s="113"/>
      <c r="F15" s="113"/>
      <c r="G15" s="113"/>
      <c r="H15" s="113"/>
      <c r="I15" s="113"/>
      <c r="J15" s="113"/>
      <c r="K15" s="113"/>
      <c r="L15" s="114"/>
      <c r="M15" s="25"/>
      <c r="N15" s="25"/>
      <c r="O15" s="25"/>
      <c r="P15" s="26"/>
    </row>
    <row r="16" spans="1:16" ht="6" customHeight="1" thickTop="1">
      <c r="A16" s="27"/>
      <c r="B16" s="25"/>
      <c r="C16" s="25"/>
      <c r="D16" s="25"/>
      <c r="E16" s="25"/>
      <c r="F16" s="25"/>
      <c r="G16" s="25"/>
      <c r="H16" s="25"/>
      <c r="I16" s="25"/>
      <c r="J16" s="25"/>
      <c r="K16" s="25"/>
      <c r="L16" s="25"/>
      <c r="M16" s="25"/>
      <c r="N16" s="25"/>
      <c r="O16" s="25"/>
      <c r="P16" s="26"/>
    </row>
    <row r="17" spans="1:16" ht="39" customHeight="1" thickBot="1">
      <c r="A17" s="107" t="s">
        <v>76</v>
      </c>
      <c r="B17" s="108"/>
      <c r="C17" s="108"/>
      <c r="D17" s="108"/>
      <c r="E17" s="108"/>
      <c r="F17" s="108"/>
      <c r="G17" s="108"/>
      <c r="H17" s="108"/>
      <c r="I17" s="108"/>
      <c r="J17" s="108"/>
      <c r="K17" s="108"/>
      <c r="L17" s="108"/>
      <c r="M17" s="108"/>
      <c r="N17" s="108"/>
      <c r="O17" s="108"/>
      <c r="P17" s="109"/>
    </row>
    <row r="18" spans="1:16" ht="31.2" customHeight="1" thickTop="1">
      <c r="A18" s="115" t="s">
        <v>6</v>
      </c>
      <c r="B18" s="116"/>
      <c r="C18" s="116"/>
      <c r="D18" s="116"/>
      <c r="E18" s="116"/>
      <c r="F18" s="116"/>
      <c r="G18" s="116"/>
      <c r="H18" s="116"/>
      <c r="I18" s="116"/>
      <c r="J18" s="116"/>
      <c r="K18" s="116"/>
      <c r="L18" s="117"/>
      <c r="M18" s="28"/>
      <c r="N18" s="28"/>
      <c r="O18" s="28"/>
      <c r="P18" s="29"/>
    </row>
    <row r="20" spans="1:16">
      <c r="G20" s="9"/>
    </row>
  </sheetData>
  <mergeCells count="12">
    <mergeCell ref="A9:L9"/>
    <mergeCell ref="A17:P17"/>
    <mergeCell ref="A18:L18"/>
    <mergeCell ref="A11:P11"/>
    <mergeCell ref="A12:L12"/>
    <mergeCell ref="A14:P14"/>
    <mergeCell ref="A15:L15"/>
    <mergeCell ref="A1:I1"/>
    <mergeCell ref="A3:J3"/>
    <mergeCell ref="A5:P5"/>
    <mergeCell ref="A6:L6"/>
    <mergeCell ref="A8:P8"/>
  </mergeCells>
  <pageMargins left="0.74803149606299213" right="0.74803149606299213" top="0.98425196850393704" bottom="0.98425196850393704" header="0.51181102362204722" footer="0.51181102362204722"/>
  <pageSetup scale="96" orientation="portrait" r:id="rId1"/>
  <headerFooter alignWithMargins="0">
    <oddFooter>Prepared by Risk Management Branch &amp;D&amp;RPage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0"/>
  <sheetViews>
    <sheetView showGridLines="0" zoomScaleNormal="100" workbookViewId="0">
      <selection activeCell="N32" sqref="N32"/>
    </sheetView>
  </sheetViews>
  <sheetFormatPr defaultColWidth="9.109375" defaultRowHeight="13.8"/>
  <cols>
    <col min="1" max="9" width="9.109375" style="5"/>
    <col min="10" max="10" width="4" style="5" customWidth="1"/>
    <col min="11" max="11" width="9.109375" style="5"/>
    <col min="12" max="12" width="13.33203125" style="5" customWidth="1"/>
    <col min="13" max="16384" width="9.109375" style="5"/>
  </cols>
  <sheetData>
    <row r="1" spans="1:12" s="7" customFormat="1">
      <c r="A1" s="8" t="s">
        <v>5</v>
      </c>
    </row>
    <row r="5" spans="1:12">
      <c r="L5" s="18"/>
    </row>
    <row r="20" spans="14:14">
      <c r="N20" s="6"/>
    </row>
  </sheetData>
  <pageMargins left="0.39370078740157483" right="0.39370078740157483" top="0.59055118110236227" bottom="0.59055118110236227" header="0.51181102362204722" footer="0.51181102362204722"/>
  <pageSetup scale="85" orientation="landscape" r:id="rId1"/>
  <headerFooter alignWithMargins="0">
    <oddFooter>Prepared by Risk Management Branch &amp;D&amp;RPage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BC6E91B575EC4882A7A49449D13DB8" ma:contentTypeVersion="0" ma:contentTypeDescription="Create a new document." ma:contentTypeScope="" ma:versionID="8d67a153c3ac99a47ca5aa02bf17f2b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37362C-1BAB-4FAE-8B85-171282C05C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67B4683-8B0B-418A-92B2-71B1A2982C6B}">
  <ds:schemaRefs>
    <ds:schemaRef ds:uri="http://schemas.microsoft.com/sharepoint/v3/contenttype/forms"/>
  </ds:schemaRefs>
</ds:datastoreItem>
</file>

<file path=customXml/itemProps3.xml><?xml version="1.0" encoding="utf-8"?>
<ds:datastoreItem xmlns:ds="http://schemas.openxmlformats.org/officeDocument/2006/customXml" ds:itemID="{57F95A6F-EA72-4E3F-9463-972DFE519340}">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Risk Register Template</vt:lpstr>
      <vt:lpstr>2. L&amp;C Matrix</vt:lpstr>
      <vt:lpstr>3. Context</vt:lpstr>
      <vt:lpstr>4. Process Help</vt:lpstr>
      <vt:lpstr>'1. Risk Register Template'!Print_Titles</vt:lpstr>
    </vt:vector>
  </TitlesOfParts>
  <Company>Enlightened Business Risk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Maclean</dc:creator>
  <cp:lastModifiedBy>MACLEAN Chris</cp:lastModifiedBy>
  <cp:lastPrinted>2018-08-07T09:29:55Z</cp:lastPrinted>
  <dcterms:created xsi:type="dcterms:W3CDTF">2002-10-21T18:28:10Z</dcterms:created>
  <dcterms:modified xsi:type="dcterms:W3CDTF">2018-10-08T14:29:04Z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0x01010009BC6E91B575EC4882A7A49449D13DB8</vt:lpwstr>
  </property>
</Properties>
</file>